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共通データ\☆検査規程、要領、基準改正関係☆\週休２日制工事\■　週休２日制工事改正（令和8年4月1日～）\★集計表データ\"/>
    </mc:Choice>
  </mc:AlternateContent>
  <xr:revisionPtr revIDLastSave="0" documentId="13_ncr:1_{1D30357F-6F26-4A50-9B7A-2BE55CDBCC9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【入力用】" sheetId="31" r:id="rId1"/>
    <sheet name="※記入方法" sheetId="37" r:id="rId2"/>
    <sheet name="※記入例（土木）" sheetId="38" r:id="rId3"/>
    <sheet name="※記入例（営繕）" sheetId="39" r:id="rId4"/>
  </sheets>
  <definedNames>
    <definedName name="_xlnm.Print_Area" localSheetId="0">【入力用】!$A$1:$V$53</definedName>
    <definedName name="_xlnm.Print_Area" localSheetId="1">※記入方法!$A$1:$V$53</definedName>
    <definedName name="_xlnm.Print_Area" localSheetId="3">'※記入例（営繕）'!$A$1:$V$53</definedName>
    <definedName name="_xlnm.Print_Area" localSheetId="2">'※記入例（土木）'!$A$1:$V$53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39" l="1"/>
  <c r="F38" i="39"/>
  <c r="T38" i="39" s="1"/>
  <c r="Q46" i="39" s="1"/>
  <c r="P37" i="39"/>
  <c r="P36" i="39"/>
  <c r="P35" i="39"/>
  <c r="P34" i="39"/>
  <c r="P33" i="39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8" i="39"/>
  <c r="P17" i="39"/>
  <c r="P16" i="39"/>
  <c r="P15" i="39"/>
  <c r="P14" i="39"/>
  <c r="J38" i="38"/>
  <c r="F38" i="38"/>
  <c r="T38" i="38" s="1"/>
  <c r="Q46" i="38" s="1"/>
  <c r="P37" i="38"/>
  <c r="P36" i="38"/>
  <c r="P35" i="38"/>
  <c r="P34" i="38"/>
  <c r="P33" i="38"/>
  <c r="P32" i="38"/>
  <c r="P31" i="38"/>
  <c r="P30" i="38"/>
  <c r="P29" i="38"/>
  <c r="P28" i="38"/>
  <c r="P27" i="38"/>
  <c r="P26" i="38"/>
  <c r="P25" i="38"/>
  <c r="P24" i="38"/>
  <c r="P23" i="38"/>
  <c r="P22" i="38"/>
  <c r="P21" i="38"/>
  <c r="P20" i="38"/>
  <c r="P19" i="38"/>
  <c r="P18" i="38"/>
  <c r="P17" i="38"/>
  <c r="P16" i="38"/>
  <c r="P15" i="38"/>
  <c r="P14" i="38"/>
  <c r="J38" i="37"/>
  <c r="F38" i="37"/>
  <c r="T38" i="37" s="1"/>
  <c r="Q46" i="37" s="1"/>
  <c r="P37" i="37"/>
  <c r="P36" i="37"/>
  <c r="P35" i="37"/>
  <c r="P34" i="37"/>
  <c r="P33" i="37"/>
  <c r="P32" i="37"/>
  <c r="P31" i="37"/>
  <c r="P30" i="37"/>
  <c r="P29" i="37"/>
  <c r="P28" i="37"/>
  <c r="P27" i="37"/>
  <c r="P26" i="37"/>
  <c r="P25" i="37"/>
  <c r="P24" i="37"/>
  <c r="P23" i="37"/>
  <c r="P22" i="37"/>
  <c r="P21" i="37"/>
  <c r="P20" i="37"/>
  <c r="P19" i="37"/>
  <c r="P18" i="37"/>
  <c r="P17" i="37"/>
  <c r="P16" i="37"/>
  <c r="P15" i="37"/>
  <c r="P14" i="37"/>
  <c r="J38" i="31"/>
  <c r="F38" i="31"/>
  <c r="T38" i="31" s="1"/>
  <c r="Q46" i="31" s="1"/>
  <c r="P37" i="31"/>
  <c r="P36" i="31"/>
  <c r="P35" i="31"/>
  <c r="P34" i="31"/>
  <c r="P33" i="31"/>
  <c r="P32" i="31"/>
  <c r="P31" i="31"/>
  <c r="P30" i="31"/>
  <c r="P29" i="31"/>
  <c r="P28" i="31"/>
  <c r="P27" i="31"/>
  <c r="P26" i="31"/>
  <c r="P25" i="31"/>
  <c r="P24" i="31"/>
  <c r="P23" i="31"/>
  <c r="P22" i="31"/>
  <c r="P21" i="31"/>
  <c r="P20" i="31"/>
  <c r="P19" i="31"/>
  <c r="P18" i="31"/>
  <c r="P17" i="31"/>
  <c r="P16" i="31"/>
  <c r="P15" i="31"/>
  <c r="P14" i="31"/>
  <c r="Q45" i="39" l="1"/>
  <c r="Q44" i="39" a="1"/>
  <c r="Q44" i="39" s="1"/>
  <c r="Q45" i="38"/>
  <c r="Q44" i="38" a="1"/>
  <c r="Q44" i="38" s="1"/>
  <c r="Q50" i="38" s="1"/>
  <c r="Q50" i="37"/>
  <c r="Q45" i="37"/>
  <c r="Q44" i="37" a="1"/>
  <c r="Q44" i="37" s="1"/>
  <c r="Q50" i="31"/>
  <c r="Q45" i="31"/>
  <c r="Q44" i="31" a="1"/>
  <c r="Q44" i="31" s="1"/>
  <c r="Q50" i="3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<sst xmlns="http://schemas.openxmlformats.org/spreadsheetml/2006/main" count="152" uniqueCount="44">
  <si>
    <t>提出日　令和〇年〇〇月〇〇日</t>
    <rPh sb="0" eb="2">
      <t>テイシュツ</t>
    </rPh>
    <rPh sb="2" eb="3">
      <t>ビ</t>
    </rPh>
    <rPh sb="4" eb="6">
      <t>レイワ</t>
    </rPh>
    <rPh sb="7" eb="8">
      <t>ネン</t>
    </rPh>
    <rPh sb="10" eb="11">
      <t>ガツ</t>
    </rPh>
    <rPh sb="13" eb="14">
      <t>ニチ</t>
    </rPh>
    <phoneticPr fontId="1"/>
  </si>
  <si>
    <t>〇〇〇〇〇〇工事</t>
    <phoneticPr fontId="1"/>
  </si>
  <si>
    <t>〇〇〇〇〇〇〇〇</t>
    <phoneticPr fontId="1"/>
  </si>
  <si>
    <t>工事名</t>
    <rPh sb="0" eb="2">
      <t>コウジ</t>
    </rPh>
    <rPh sb="2" eb="3">
      <t>メイ</t>
    </rPh>
    <phoneticPr fontId="1"/>
  </si>
  <si>
    <t>工期</t>
    <rPh sb="0" eb="2">
      <t>コウキ</t>
    </rPh>
    <phoneticPr fontId="1"/>
  </si>
  <si>
    <t>受注者名</t>
    <rPh sb="0" eb="3">
      <t>ジュチュウシャ</t>
    </rPh>
    <rPh sb="3" eb="4">
      <t>メイ</t>
    </rPh>
    <phoneticPr fontId="1"/>
  </si>
  <si>
    <t>年　　月</t>
    <rPh sb="0" eb="1">
      <t>ネン</t>
    </rPh>
    <rPh sb="3" eb="4">
      <t>ツキ</t>
    </rPh>
    <phoneticPr fontId="1"/>
  </si>
  <si>
    <t>令和 7年 6月</t>
    <rPh sb="0" eb="2">
      <t>レイワ</t>
    </rPh>
    <rPh sb="4" eb="5">
      <t>ネン</t>
    </rPh>
    <rPh sb="7" eb="8">
      <t>ガツ</t>
    </rPh>
    <phoneticPr fontId="1"/>
  </si>
  <si>
    <t>令和 7年 7月</t>
    <rPh sb="0" eb="2">
      <t>レイワ</t>
    </rPh>
    <rPh sb="4" eb="5">
      <t>ネン</t>
    </rPh>
    <rPh sb="7" eb="8">
      <t>ガツ</t>
    </rPh>
    <phoneticPr fontId="1"/>
  </si>
  <si>
    <t>令和 7年 8月</t>
    <rPh sb="0" eb="2">
      <t>レイワ</t>
    </rPh>
    <rPh sb="4" eb="5">
      <t>ネン</t>
    </rPh>
    <rPh sb="7" eb="8">
      <t>ガツ</t>
    </rPh>
    <phoneticPr fontId="1"/>
  </si>
  <si>
    <t>未達成</t>
    <rPh sb="0" eb="3">
      <t>ミタッセイ</t>
    </rPh>
    <phoneticPr fontId="1"/>
  </si>
  <si>
    <t>達成</t>
    <rPh sb="0" eb="2">
      <t>タッセイ</t>
    </rPh>
    <phoneticPr fontId="1"/>
  </si>
  <si>
    <r>
      <t xml:space="preserve">判定
</t>
    </r>
    <r>
      <rPr>
        <b/>
        <sz val="7"/>
        <color theme="1"/>
        <rFont val="ＭＳ Ｐゴシック"/>
        <family val="3"/>
        <charset val="128"/>
        <scheme val="minor"/>
      </rPr>
      <t>(自動判定)</t>
    </r>
    <phoneticPr fontId="1"/>
  </si>
  <si>
    <r>
      <t xml:space="preserve">判定
</t>
    </r>
    <r>
      <rPr>
        <b/>
        <sz val="7"/>
        <rFont val="ＭＳ Ｐゴシック"/>
        <family val="3"/>
        <charset val="128"/>
        <scheme val="minor"/>
      </rPr>
      <t>(自動判定)</t>
    </r>
    <rPh sb="0" eb="2">
      <t>ハンテイ</t>
    </rPh>
    <phoneticPr fontId="1"/>
  </si>
  <si>
    <r>
      <t xml:space="preserve">判定
</t>
    </r>
    <r>
      <rPr>
        <b/>
        <sz val="8"/>
        <color theme="1"/>
        <rFont val="ＭＳ Ｐゴシック"/>
        <family val="3"/>
        <charset val="128"/>
        <scheme val="minor"/>
      </rPr>
      <t>(自動判定)</t>
    </r>
    <rPh sb="0" eb="2">
      <t>ハンテイ</t>
    </rPh>
    <phoneticPr fontId="1"/>
  </si>
  <si>
    <t>対象期間
日数</t>
    <rPh sb="0" eb="2">
      <t>タイショウ</t>
    </rPh>
    <rPh sb="2" eb="4">
      <t>キカン</t>
    </rPh>
    <rPh sb="5" eb="7">
      <t>ニッスウ</t>
    </rPh>
    <phoneticPr fontId="1"/>
  </si>
  <si>
    <t>対象期間
土日の日数</t>
    <rPh sb="0" eb="2">
      <t>タイショウ</t>
    </rPh>
    <rPh sb="2" eb="4">
      <t>キカン</t>
    </rPh>
    <rPh sb="5" eb="7">
      <t>ドニチ</t>
    </rPh>
    <rPh sb="8" eb="10">
      <t>ニッスウ</t>
    </rPh>
    <phoneticPr fontId="1"/>
  </si>
  <si>
    <t>令和 7年 9月</t>
  </si>
  <si>
    <t>令和〇年〇〇月〇〇日　～　令和〇年〇〇月〇〇日</t>
  </si>
  <si>
    <r>
      <t xml:space="preserve">土日完全週休2日
達成状況
</t>
    </r>
    <r>
      <rPr>
        <b/>
        <sz val="8"/>
        <color theme="1"/>
        <rFont val="ＭＳ Ｐゴシック"/>
        <family val="3"/>
        <charset val="128"/>
        <scheme val="minor"/>
      </rPr>
      <t>(選択)</t>
    </r>
    <rPh sb="0" eb="2">
      <t>ドニチ</t>
    </rPh>
    <rPh sb="2" eb="4">
      <t>カンゼン</t>
    </rPh>
    <rPh sb="4" eb="6">
      <t>シュウキュウ</t>
    </rPh>
    <rPh sb="7" eb="8">
      <t>ニチ</t>
    </rPh>
    <rPh sb="9" eb="11">
      <t>タッセイ</t>
    </rPh>
    <rPh sb="11" eb="13">
      <t>ジョウキョウ</t>
    </rPh>
    <rPh sb="15" eb="17">
      <t>センタク</t>
    </rPh>
    <phoneticPr fontId="1"/>
  </si>
  <si>
    <r>
      <t xml:space="preserve">月単位の週休２日
達成状況
</t>
    </r>
    <r>
      <rPr>
        <b/>
        <sz val="8"/>
        <color theme="1"/>
        <rFont val="ＭＳ Ｐゴシック"/>
        <family val="3"/>
        <charset val="128"/>
        <scheme val="minor"/>
      </rPr>
      <t>(選択)</t>
    </r>
    <rPh sb="0" eb="1">
      <t>ツキ</t>
    </rPh>
    <rPh sb="1" eb="3">
      <t>タンイ</t>
    </rPh>
    <rPh sb="4" eb="6">
      <t>シュウキュウ</t>
    </rPh>
    <rPh sb="7" eb="8">
      <t>ニチ</t>
    </rPh>
    <rPh sb="9" eb="11">
      <t>タッセイ</t>
    </rPh>
    <rPh sb="11" eb="13">
      <t>ジョウキョウ</t>
    </rPh>
    <phoneticPr fontId="1"/>
  </si>
  <si>
    <r>
      <t xml:space="preserve">計
</t>
    </r>
    <r>
      <rPr>
        <b/>
        <sz val="8"/>
        <rFont val="ＭＳ Ｐゴシック"/>
        <family val="3"/>
        <charset val="128"/>
      </rPr>
      <t>(自動集計)</t>
    </r>
    <rPh sb="0" eb="1">
      <t>ケイ</t>
    </rPh>
    <phoneticPr fontId="1"/>
  </si>
  <si>
    <t>月単位の週休２日　達成状況</t>
    <rPh sb="0" eb="1">
      <t>ツキ</t>
    </rPh>
    <rPh sb="1" eb="3">
      <t>タンイ</t>
    </rPh>
    <rPh sb="4" eb="6">
      <t>シュウキュウ</t>
    </rPh>
    <rPh sb="7" eb="8">
      <t>ニチ</t>
    </rPh>
    <rPh sb="9" eb="11">
      <t>タッセイ</t>
    </rPh>
    <rPh sb="11" eb="13">
      <t>ジョウキョウ</t>
    </rPh>
    <phoneticPr fontId="1"/>
  </si>
  <si>
    <r>
      <t>土日</t>
    </r>
    <r>
      <rPr>
        <sz val="9"/>
        <color theme="1"/>
        <rFont val="ＭＳ Ｐゴシック"/>
        <family val="3"/>
        <charset val="128"/>
        <scheme val="minor"/>
      </rPr>
      <t>完全週休２日　達成状況</t>
    </r>
    <rPh sb="0" eb="2">
      <t>ドニチ</t>
    </rPh>
    <rPh sb="9" eb="11">
      <t>タッセイ</t>
    </rPh>
    <rPh sb="11" eb="13">
      <t>ジョウキョウ</t>
    </rPh>
    <phoneticPr fontId="1"/>
  </si>
  <si>
    <t>全期間における判定</t>
    <rPh sb="0" eb="3">
      <t>ゼンキカン</t>
    </rPh>
    <rPh sb="7" eb="9">
      <t>ハンテイ</t>
    </rPh>
    <phoneticPr fontId="1"/>
  </si>
  <si>
    <t>※自動判定は「達成」　「未達成」を判定する</t>
    <rPh sb="1" eb="3">
      <t>ジドウ</t>
    </rPh>
    <rPh sb="3" eb="5">
      <t>ハンテイ</t>
    </rPh>
    <rPh sb="7" eb="9">
      <t>タッセイ</t>
    </rPh>
    <rPh sb="12" eb="15">
      <t>ミタッセイ</t>
    </rPh>
    <rPh sb="17" eb="19">
      <t>ハンテイ</t>
    </rPh>
    <phoneticPr fontId="1"/>
  </si>
  <si>
    <t>週休２日制工事集計表</t>
    <rPh sb="0" eb="1">
      <t>シュウ</t>
    </rPh>
    <rPh sb="1" eb="2">
      <t>キュウ</t>
    </rPh>
    <rPh sb="3" eb="4">
      <t>ニチ</t>
    </rPh>
    <rPh sb="4" eb="5">
      <t>セイ</t>
    </rPh>
    <rPh sb="5" eb="7">
      <t>コウジ</t>
    </rPh>
    <rPh sb="7" eb="9">
      <t>シュウケイ</t>
    </rPh>
    <rPh sb="9" eb="10">
      <t>ヒョウ</t>
    </rPh>
    <phoneticPr fontId="4"/>
  </si>
  <si>
    <t>※自動判定は「土日完全週休２日を達成」　「月単位の週休２日を達成」　「月単位の週休２日が未達成」を判定する</t>
    <rPh sb="1" eb="3">
      <t>ジドウ</t>
    </rPh>
    <rPh sb="3" eb="5">
      <t>ハンテイ</t>
    </rPh>
    <rPh sb="7" eb="9">
      <t>ドニチ</t>
    </rPh>
    <rPh sb="9" eb="11">
      <t>カンゼン</t>
    </rPh>
    <rPh sb="11" eb="13">
      <t>シュウキュウ</t>
    </rPh>
    <rPh sb="14" eb="15">
      <t>ニチ</t>
    </rPh>
    <rPh sb="16" eb="18">
      <t>タッセイ</t>
    </rPh>
    <rPh sb="21" eb="22">
      <t>ツキ</t>
    </rPh>
    <rPh sb="22" eb="24">
      <t>タンイ</t>
    </rPh>
    <rPh sb="25" eb="27">
      <t>シュウキュウ</t>
    </rPh>
    <rPh sb="28" eb="29">
      <t>ニチ</t>
    </rPh>
    <rPh sb="30" eb="32">
      <t>タッセイ</t>
    </rPh>
    <rPh sb="35" eb="36">
      <t>ツキ</t>
    </rPh>
    <rPh sb="36" eb="38">
      <t>タンイ</t>
    </rPh>
    <rPh sb="39" eb="41">
      <t>シュウキュウ</t>
    </rPh>
    <rPh sb="42" eb="43">
      <t>ニチ</t>
    </rPh>
    <rPh sb="44" eb="47">
      <t>ミタッセイ</t>
    </rPh>
    <rPh sb="49" eb="51">
      <t>ハンテイ</t>
    </rPh>
    <phoneticPr fontId="1"/>
  </si>
  <si>
    <t>令和７年６月３日　～　令和７年９月１２日</t>
  </si>
  <si>
    <t>■■■工事</t>
    <phoneticPr fontId="1"/>
  </si>
  <si>
    <t>■■■■■■</t>
    <phoneticPr fontId="1"/>
  </si>
  <si>
    <r>
      <t xml:space="preserve">対象期間の現場閉所率
</t>
    </r>
    <r>
      <rPr>
        <b/>
        <sz val="8"/>
        <rFont val="ＭＳ Ｐゴシック"/>
        <family val="3"/>
        <charset val="128"/>
      </rPr>
      <t>(自動集計)</t>
    </r>
    <rPh sb="0" eb="2">
      <t>タイショウ</t>
    </rPh>
    <rPh sb="2" eb="4">
      <t>キカン</t>
    </rPh>
    <phoneticPr fontId="1"/>
  </si>
  <si>
    <r>
      <t>※監督職員は</t>
    </r>
    <r>
      <rPr>
        <b/>
        <sz val="10"/>
        <color theme="1"/>
        <rFont val="ＭＳ Ｐゴシック"/>
        <family val="3"/>
        <charset val="128"/>
        <scheme val="minor"/>
      </rPr>
      <t>（自動集計）</t>
    </r>
    <r>
      <rPr>
        <sz val="10"/>
        <color theme="1"/>
        <rFont val="ＭＳ Ｐゴシック"/>
        <family val="3"/>
        <charset val="128"/>
        <scheme val="minor"/>
      </rPr>
      <t>および</t>
    </r>
    <r>
      <rPr>
        <b/>
        <sz val="10"/>
        <color theme="1"/>
        <rFont val="ＭＳ Ｐゴシック"/>
        <family val="3"/>
        <charset val="128"/>
        <scheme val="minor"/>
      </rPr>
      <t>（自動判定）</t>
    </r>
    <r>
      <rPr>
        <sz val="10"/>
        <color theme="1"/>
        <rFont val="ＭＳ Ｐゴシック"/>
        <family val="3"/>
        <charset val="128"/>
        <scheme val="minor"/>
      </rPr>
      <t>の結果が正しいか、確認を行うこと</t>
    </r>
    <rPh sb="1" eb="5">
      <t>カントクショクイン</t>
    </rPh>
    <rPh sb="7" eb="9">
      <t>ジドウ</t>
    </rPh>
    <rPh sb="9" eb="11">
      <t>シュウケイ</t>
    </rPh>
    <rPh sb="25" eb="26">
      <t>タダ</t>
    </rPh>
    <rPh sb="30" eb="32">
      <t>カクニン</t>
    </rPh>
    <rPh sb="33" eb="34">
      <t>オコナ</t>
    </rPh>
    <phoneticPr fontId="1"/>
  </si>
  <si>
    <t>※自動判定は「土日完全週休２日を達成」　「月単位の週休２日を達成」　「月単位の週休２日が未達成」を判定する</t>
    <phoneticPr fontId="1"/>
  </si>
  <si>
    <t>現場閉所
日数
※１</t>
    <rPh sb="0" eb="2">
      <t>ゲンバ</t>
    </rPh>
    <rPh sb="2" eb="4">
      <t>ヘイショ</t>
    </rPh>
    <rPh sb="5" eb="7">
      <t>ニッスウ</t>
    </rPh>
    <phoneticPr fontId="1"/>
  </si>
  <si>
    <t>通期の週休２日　達成状況</t>
    <rPh sb="0" eb="2">
      <t>ツウキ</t>
    </rPh>
    <rPh sb="3" eb="5">
      <t>シュウキュウ</t>
    </rPh>
    <rPh sb="8" eb="10">
      <t>タッセイ</t>
    </rPh>
    <rPh sb="10" eb="12">
      <t>ジョウキョウ</t>
    </rPh>
    <phoneticPr fontId="1"/>
  </si>
  <si>
    <r>
      <t>全期間における</t>
    </r>
    <r>
      <rPr>
        <b/>
        <sz val="9"/>
        <color theme="1"/>
        <rFont val="ＭＳ Ｐゴシック"/>
        <family val="3"/>
        <charset val="128"/>
        <scheme val="minor"/>
      </rPr>
      <t>週休２日の実施状況</t>
    </r>
    <rPh sb="0" eb="1">
      <t>ゼン</t>
    </rPh>
    <rPh sb="1" eb="3">
      <t>キカン</t>
    </rPh>
    <rPh sb="7" eb="9">
      <t>シュウキュウ</t>
    </rPh>
    <rPh sb="10" eb="11">
      <t>ニチ</t>
    </rPh>
    <rPh sb="12" eb="14">
      <t>ジッシ</t>
    </rPh>
    <rPh sb="14" eb="16">
      <t>ジョウキョウ</t>
    </rPh>
    <phoneticPr fontId="1"/>
  </si>
  <si>
    <t>提出日　令和７年９月１０日</t>
    <rPh sb="0" eb="2">
      <t>テイシュツ</t>
    </rPh>
    <rPh sb="2" eb="3">
      <t>ビ</t>
    </rPh>
    <rPh sb="4" eb="6">
      <t>レイワ</t>
    </rPh>
    <rPh sb="7" eb="8">
      <t>ネン</t>
    </rPh>
    <rPh sb="9" eb="10">
      <t>ガツ</t>
    </rPh>
    <rPh sb="12" eb="13">
      <t>ニチ</t>
    </rPh>
    <phoneticPr fontId="1"/>
  </si>
  <si>
    <r>
      <t>※　黄色セルに入力してください　（</t>
    </r>
    <r>
      <rPr>
        <b/>
        <sz val="8"/>
        <rFont val="ＭＳ Ｐゴシック"/>
        <family val="3"/>
        <charset val="128"/>
      </rPr>
      <t>週休２日制工事確認表から転記</t>
    </r>
    <r>
      <rPr>
        <sz val="8"/>
        <rFont val="ＭＳ Ｐゴシック"/>
        <family val="3"/>
        <charset val="128"/>
      </rPr>
      <t>してください）
※１　営繕工事において、翌月の現場閉所日数を前月に含めた月は、現場閉所日数の転記に誤りがないようご確認ください</t>
    </r>
    <rPh sb="2" eb="4">
      <t>キイロ</t>
    </rPh>
    <rPh sb="7" eb="9">
      <t>ニュウリョク</t>
    </rPh>
    <rPh sb="17" eb="19">
      <t>シュウキュウ</t>
    </rPh>
    <rPh sb="42" eb="44">
      <t>エイゼン</t>
    </rPh>
    <rPh sb="44" eb="46">
      <t>コウジ</t>
    </rPh>
    <rPh sb="67" eb="68">
      <t>ツキ</t>
    </rPh>
    <rPh sb="70" eb="72">
      <t>ゲンバ</t>
    </rPh>
    <rPh sb="72" eb="74">
      <t>ヘイショ</t>
    </rPh>
    <rPh sb="74" eb="76">
      <t>ニッスウ</t>
    </rPh>
    <rPh sb="77" eb="79">
      <t>テンキ</t>
    </rPh>
    <rPh sb="80" eb="81">
      <t>アヤマ</t>
    </rPh>
    <rPh sb="88" eb="90">
      <t>カクニン</t>
    </rPh>
    <phoneticPr fontId="1"/>
  </si>
  <si>
    <t>◆◆◆工事</t>
    <phoneticPr fontId="1"/>
  </si>
  <si>
    <t>◆◆◆◆◆◆</t>
    <phoneticPr fontId="1"/>
  </si>
  <si>
    <t>令和８年４月１日版</t>
    <rPh sb="0" eb="2">
      <t>レイワ</t>
    </rPh>
    <rPh sb="3" eb="4">
      <t>ネン</t>
    </rPh>
    <rPh sb="5" eb="6">
      <t>ガツ</t>
    </rPh>
    <rPh sb="7" eb="8">
      <t>ニチ</t>
    </rPh>
    <rPh sb="8" eb="9">
      <t>バン</t>
    </rPh>
    <phoneticPr fontId="1"/>
  </si>
  <si>
    <t>週休２日制工事集計表</t>
    <rPh sb="0" eb="2">
      <t>シュウキュウ</t>
    </rPh>
    <rPh sb="3" eb="5">
      <t>カセイ</t>
    </rPh>
    <rPh sb="5" eb="7">
      <t>コウジ</t>
    </rPh>
    <rPh sb="7" eb="10">
      <t>シュウケイヒョウ</t>
    </rPh>
    <phoneticPr fontId="4"/>
  </si>
  <si>
    <t>週休２日制工事集計表（営繕工事）</t>
    <rPh sb="0" eb="2">
      <t>シュウキュウ</t>
    </rPh>
    <rPh sb="3" eb="5">
      <t>カセイ</t>
    </rPh>
    <rPh sb="5" eb="7">
      <t>コウジ</t>
    </rPh>
    <rPh sb="7" eb="10">
      <t>シュウケイヒョウ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</si>
</sst>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2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22"/>
      <color theme="1"/>
      <name val="游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8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sz val="7"/>
      <color theme="1"/>
      <name val="ＭＳ Ｐゴシック"/>
      <family val="3"/>
      <charset val="128"/>
      <scheme val="minor"/>
    </font>
    <font>
      <b/>
      <sz val="7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8"/>
      <name val="ＭＳ Ｐゴシック"/>
      <family val="3"/>
      <charset val="128"/>
    </font>
    <font>
      <i/>
      <sz val="10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11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6" fillId="0" borderId="0" xfId="1" applyFont="1" applyAlignment="1" applyProtection="1">
      <alignment horizontal="right" vertical="center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0" fontId="19" fillId="0" borderId="0" xfId="2" applyNumberFormat="1" applyFont="1" applyFill="1" applyBorder="1" applyAlignment="1" applyProtection="1">
      <alignment horizontal="center" vertical="center"/>
      <protection locked="0"/>
    </xf>
    <xf numFmtId="0" fontId="8" fillId="0" borderId="1" xfId="1" applyFont="1" applyBorder="1" applyAlignment="1">
      <alignment horizontal="center" vertical="center"/>
    </xf>
    <xf numFmtId="0" fontId="17" fillId="0" borderId="0" xfId="1" applyFont="1" applyAlignment="1" applyProtection="1">
      <alignment horizontal="center" vertical="center"/>
      <protection locked="0"/>
    </xf>
    <xf numFmtId="0" fontId="23" fillId="0" borderId="0" xfId="1" applyFont="1" applyAlignment="1" applyProtection="1">
      <alignment horizontal="right"/>
      <protection locked="0"/>
    </xf>
    <xf numFmtId="0" fontId="8" fillId="0" borderId="6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0" xfId="1" applyFont="1" applyAlignment="1" applyProtection="1">
      <alignment horizontal="right" vertical="center"/>
      <protection locked="0"/>
    </xf>
    <xf numFmtId="0" fontId="5" fillId="0" borderId="0" xfId="1" applyFont="1" applyAlignment="1" applyProtection="1">
      <alignment horizontal="right" vertical="center"/>
      <protection locked="0"/>
    </xf>
    <xf numFmtId="0" fontId="5" fillId="0" borderId="0" xfId="1" applyFont="1" applyProtection="1">
      <alignment vertical="center"/>
      <protection locked="0"/>
    </xf>
    <xf numFmtId="0" fontId="15" fillId="0" borderId="0" xfId="1" applyFont="1" applyProtection="1">
      <alignment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14" fillId="0" borderId="0" xfId="2" applyNumberFormat="1" applyFont="1" applyFill="1" applyBorder="1" applyAlignment="1" applyProtection="1">
      <alignment horizontal="left" vertical="center"/>
      <protection locked="0"/>
    </xf>
    <xf numFmtId="0" fontId="25" fillId="0" borderId="0" xfId="1" applyFont="1" applyProtection="1">
      <alignment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9" fillId="0" borderId="0" xfId="1" applyFont="1" applyAlignment="1" applyProtection="1">
      <alignment horizontal="center" vertical="center"/>
      <protection locked="0"/>
    </xf>
    <xf numFmtId="0" fontId="9" fillId="0" borderId="0" xfId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5" fillId="0" borderId="1" xfId="1" applyFont="1" applyBorder="1" applyAlignment="1">
      <alignment horizontal="center" vertical="center"/>
    </xf>
    <xf numFmtId="0" fontId="8" fillId="0" borderId="0" xfId="1" applyFont="1" applyAlignment="1" applyProtection="1">
      <alignment horizontal="right" vertical="top"/>
      <protection locked="0"/>
    </xf>
    <xf numFmtId="0" fontId="6" fillId="0" borderId="0" xfId="1" applyFont="1" applyProtection="1">
      <alignment vertical="center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 applyProtection="1">
      <alignment horizontal="left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17" fillId="0" borderId="0" xfId="1" applyFont="1" applyAlignment="1">
      <alignment horizontal="right"/>
    </xf>
    <xf numFmtId="0" fontId="16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 wrapText="1"/>
    </xf>
    <xf numFmtId="0" fontId="16" fillId="0" borderId="0" xfId="0" applyFont="1" applyAlignment="1" applyProtection="1">
      <alignment horizontal="center" vertical="top"/>
      <protection locked="0"/>
    </xf>
    <xf numFmtId="0" fontId="16" fillId="0" borderId="0" xfId="0" applyFont="1" applyAlignment="1">
      <alignment horizontal="center" vertical="top"/>
    </xf>
    <xf numFmtId="0" fontId="5" fillId="0" borderId="0" xfId="1" applyFont="1" applyAlignment="1">
      <alignment horizontal="center" vertical="center" wrapText="1"/>
    </xf>
    <xf numFmtId="0" fontId="5" fillId="0" borderId="0" xfId="1" applyFont="1" applyAlignment="1">
      <alignment horizontal="right" vertical="center"/>
    </xf>
    <xf numFmtId="0" fontId="16" fillId="0" borderId="0" xfId="0" applyFont="1" applyAlignment="1" applyProtection="1">
      <alignment vertical="top"/>
      <protection locked="0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/>
    </xf>
    <xf numFmtId="0" fontId="26" fillId="0" borderId="0" xfId="1" applyFont="1" applyAlignment="1">
      <alignment horizontal="right" vertical="center"/>
    </xf>
    <xf numFmtId="0" fontId="16" fillId="0" borderId="0" xfId="0" applyFont="1" applyAlignment="1">
      <alignment horizontal="left" vertical="top" wrapText="1"/>
    </xf>
    <xf numFmtId="0" fontId="10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0" fontId="8" fillId="0" borderId="0" xfId="1" applyFont="1" applyProtection="1">
      <alignment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8" fillId="3" borderId="23" xfId="1" applyFont="1" applyFill="1" applyBorder="1" applyAlignment="1" applyProtection="1">
      <alignment horizontal="center" vertical="center"/>
      <protection locked="0"/>
    </xf>
    <xf numFmtId="0" fontId="8" fillId="3" borderId="24" xfId="1" applyFont="1" applyFill="1" applyBorder="1" applyAlignment="1" applyProtection="1">
      <alignment horizontal="center" vertical="center"/>
      <protection locked="0"/>
    </xf>
    <xf numFmtId="0" fontId="8" fillId="3" borderId="25" xfId="1" applyFont="1" applyFill="1" applyBorder="1" applyAlignment="1" applyProtection="1">
      <alignment horizontal="center" vertical="center"/>
      <protection locked="0"/>
    </xf>
    <xf numFmtId="0" fontId="8" fillId="3" borderId="26" xfId="1" applyFont="1" applyFill="1" applyBorder="1" applyAlignment="1" applyProtection="1">
      <alignment horizontal="center" vertical="center"/>
      <protection locked="0"/>
    </xf>
    <xf numFmtId="0" fontId="5" fillId="3" borderId="25" xfId="1" applyFont="1" applyFill="1" applyBorder="1" applyAlignment="1" applyProtection="1">
      <alignment horizontal="center" vertical="center"/>
      <protection locked="0"/>
    </xf>
    <xf numFmtId="0" fontId="5" fillId="3" borderId="26" xfId="1" applyFont="1" applyFill="1" applyBorder="1" applyAlignment="1" applyProtection="1">
      <alignment horizontal="center" vertical="center"/>
      <protection locked="0"/>
    </xf>
    <xf numFmtId="0" fontId="5" fillId="3" borderId="27" xfId="1" applyFont="1" applyFill="1" applyBorder="1" applyAlignment="1" applyProtection="1">
      <alignment horizontal="center" vertical="center"/>
      <protection locked="0"/>
    </xf>
    <xf numFmtId="0" fontId="12" fillId="2" borderId="44" xfId="2" applyNumberFormat="1" applyFont="1" applyFill="1" applyBorder="1" applyAlignment="1" applyProtection="1">
      <alignment horizontal="center" vertical="center"/>
    </xf>
    <xf numFmtId="0" fontId="12" fillId="2" borderId="8" xfId="2" applyNumberFormat="1" applyFont="1" applyFill="1" applyBorder="1" applyAlignment="1" applyProtection="1">
      <alignment horizontal="center" vertical="center"/>
    </xf>
    <xf numFmtId="0" fontId="12" fillId="2" borderId="7" xfId="2" applyNumberFormat="1" applyFont="1" applyFill="1" applyBorder="1" applyAlignment="1" applyProtection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 wrapText="1"/>
    </xf>
    <xf numFmtId="0" fontId="12" fillId="2" borderId="35" xfId="2" applyNumberFormat="1" applyFont="1" applyFill="1" applyBorder="1" applyAlignment="1" applyProtection="1">
      <alignment horizontal="center" vertical="center"/>
    </xf>
    <xf numFmtId="0" fontId="12" fillId="2" borderId="12" xfId="2" applyNumberFormat="1" applyFont="1" applyFill="1" applyBorder="1" applyAlignment="1" applyProtection="1">
      <alignment horizontal="center" vertical="center"/>
    </xf>
    <xf numFmtId="0" fontId="12" fillId="2" borderId="11" xfId="2" applyNumberFormat="1" applyFont="1" applyFill="1" applyBorder="1" applyAlignment="1" applyProtection="1">
      <alignment horizontal="center" vertical="center"/>
    </xf>
    <xf numFmtId="0" fontId="8" fillId="3" borderId="28" xfId="1" applyFont="1" applyFill="1" applyBorder="1" applyAlignment="1" applyProtection="1">
      <alignment horizontal="center" vertical="center"/>
      <protection locked="0"/>
    </xf>
    <xf numFmtId="0" fontId="8" fillId="3" borderId="9" xfId="1" applyFont="1" applyFill="1" applyBorder="1" applyAlignment="1" applyProtection="1">
      <alignment horizontal="center" vertical="center"/>
      <protection locked="0"/>
    </xf>
    <xf numFmtId="0" fontId="8" fillId="3" borderId="10" xfId="1" applyFont="1" applyFill="1" applyBorder="1" applyAlignment="1" applyProtection="1">
      <alignment horizontal="center" vertical="center"/>
      <protection locked="0"/>
    </xf>
    <xf numFmtId="0" fontId="8" fillId="3" borderId="11" xfId="1" applyFont="1" applyFill="1" applyBorder="1" applyAlignment="1" applyProtection="1">
      <alignment horizontal="center" vertical="center"/>
      <protection locked="0"/>
    </xf>
    <xf numFmtId="0" fontId="5" fillId="3" borderId="10" xfId="1" applyFont="1" applyFill="1" applyBorder="1" applyAlignment="1" applyProtection="1">
      <alignment horizontal="center" vertical="center"/>
      <protection locked="0"/>
    </xf>
    <xf numFmtId="0" fontId="5" fillId="3" borderId="11" xfId="1" applyFont="1" applyFill="1" applyBorder="1" applyAlignment="1" applyProtection="1">
      <alignment horizontal="center" vertical="center"/>
      <protection locked="0"/>
    </xf>
    <xf numFmtId="0" fontId="5" fillId="3" borderId="29" xfId="1" applyFont="1" applyFill="1" applyBorder="1" applyAlignment="1" applyProtection="1">
      <alignment horizontal="center" vertical="center"/>
      <protection locked="0"/>
    </xf>
    <xf numFmtId="17" fontId="8" fillId="3" borderId="28" xfId="1" applyNumberFormat="1" applyFont="1" applyFill="1" applyBorder="1" applyAlignment="1" applyProtection="1">
      <alignment horizontal="center" vertical="center"/>
      <protection locked="0"/>
    </xf>
    <xf numFmtId="0" fontId="9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9" fillId="0" borderId="37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39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9" fillId="0" borderId="43" xfId="1" applyFont="1" applyBorder="1" applyAlignment="1">
      <alignment horizontal="center" vertical="center"/>
    </xf>
    <xf numFmtId="0" fontId="9" fillId="0" borderId="25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6" xfId="1" applyFont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76" fontId="8" fillId="0" borderId="1" xfId="1" applyNumberFormat="1" applyFont="1" applyBorder="1" applyAlignment="1" applyProtection="1">
      <alignment horizontal="center" vertical="center" wrapText="1"/>
      <protection hidden="1"/>
    </xf>
    <xf numFmtId="0" fontId="8" fillId="3" borderId="30" xfId="1" applyFont="1" applyFill="1" applyBorder="1" applyAlignment="1" applyProtection="1">
      <alignment horizontal="center" vertical="center"/>
      <protection locked="0"/>
    </xf>
    <xf numFmtId="0" fontId="8" fillId="3" borderId="31" xfId="1" applyFont="1" applyFill="1" applyBorder="1" applyAlignment="1" applyProtection="1">
      <alignment horizontal="center" vertical="center"/>
      <protection locked="0"/>
    </xf>
    <xf numFmtId="0" fontId="8" fillId="3" borderId="32" xfId="1" applyFont="1" applyFill="1" applyBorder="1" applyAlignment="1" applyProtection="1">
      <alignment horizontal="center" vertical="center"/>
      <protection locked="0"/>
    </xf>
    <xf numFmtId="0" fontId="8" fillId="3" borderId="33" xfId="1" applyFont="1" applyFill="1" applyBorder="1" applyAlignment="1" applyProtection="1">
      <alignment horizontal="center" vertical="center"/>
      <protection locked="0"/>
    </xf>
    <xf numFmtId="0" fontId="5" fillId="3" borderId="32" xfId="1" applyFont="1" applyFill="1" applyBorder="1" applyAlignment="1" applyProtection="1">
      <alignment horizontal="center" vertical="center"/>
      <protection locked="0"/>
    </xf>
    <xf numFmtId="0" fontId="5" fillId="3" borderId="33" xfId="1" applyFont="1" applyFill="1" applyBorder="1" applyAlignment="1" applyProtection="1">
      <alignment horizontal="center" vertical="center"/>
      <protection locked="0"/>
    </xf>
    <xf numFmtId="0" fontId="5" fillId="3" borderId="34" xfId="1" applyFont="1" applyFill="1" applyBorder="1" applyAlignment="1" applyProtection="1">
      <alignment horizontal="center" vertical="center"/>
      <protection locked="0"/>
    </xf>
    <xf numFmtId="0" fontId="12" fillId="2" borderId="45" xfId="2" applyNumberFormat="1" applyFont="1" applyFill="1" applyBorder="1" applyAlignment="1" applyProtection="1">
      <alignment horizontal="center" vertical="center"/>
    </xf>
    <xf numFmtId="0" fontId="12" fillId="2" borderId="15" xfId="2" applyNumberFormat="1" applyFont="1" applyFill="1" applyBorder="1" applyAlignment="1" applyProtection="1">
      <alignment horizontal="center" vertical="center"/>
    </xf>
    <xf numFmtId="0" fontId="12" fillId="2" borderId="14" xfId="2" applyNumberFormat="1" applyFont="1" applyFill="1" applyBorder="1" applyAlignment="1" applyProtection="1">
      <alignment horizontal="center" vertical="center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14"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0000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0000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  <dxf>
      <fill>
        <patternFill>
          <bgColor rgb="FFFF8989"/>
        </patternFill>
      </fill>
    </dxf>
  </dxfs>
  <tableStyles count="0" defaultTableStyle="TableStyleMedium2" defaultPivotStyle="PivotStyleLight16"/>
  <colors>
    <mruColors>
      <color rgb="FFB3EBFF"/>
      <color rgb="FFD1F18B"/>
      <color rgb="FF0F5A9B"/>
      <color rgb="FFFF8989"/>
      <color rgb="FFFFFFCC"/>
      <color rgb="FFFDDDCF"/>
      <color rgb="FFFF3F3F"/>
      <color rgb="FFFFFF7D"/>
      <color rgb="FFFFFFFF"/>
      <color rgb="FFF76E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393514</xdr:colOff>
      <xdr:row>17</xdr:row>
      <xdr:rowOff>126804</xdr:rowOff>
    </xdr:from>
    <xdr:to>
      <xdr:col>12</xdr:col>
      <xdr:colOff>400841</xdr:colOff>
      <xdr:row>20</xdr:row>
      <xdr:rowOff>210477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1EFF8F-DBF9-4B2A-B77E-CB513D463ECB}"/>
            </a:ext>
          </a:extLst>
        </xdr:cNvPr>
        <xdr:cNvSpPr txBox="1"/>
      </xdr:nvSpPr>
      <xdr:spPr>
        <a:xfrm>
          <a:off x="1737597" y="4825804"/>
          <a:ext cx="3859661" cy="813923"/>
        </a:xfrm>
        <a:prstGeom prst="rect">
          <a:avLst/>
        </a:prstGeom>
        <a:solidFill>
          <a:schemeClr val="bg1">
            <a:lumMod val="95000"/>
          </a:schemeClr>
        </a:solidFill>
        <a:ln w="31750" cmpd="sng">
          <a:solidFill>
            <a:srgbClr val="0F5A9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  <a:cs typeface="+mn-cs"/>
            </a:rPr>
            <a:t>「週休２日制工事確認表」</a:t>
          </a:r>
          <a:r>
            <a:rPr kumimoji="1" lang="ja-JP" altLang="en-US" sz="1000" b="1">
              <a:latin typeface="+mj-ea"/>
              <a:ea typeface="+mj-ea"/>
            </a:rPr>
            <a:t>から</a:t>
          </a:r>
          <a:endParaRPr kumimoji="1" lang="en-US" altLang="ja-JP" sz="1000" b="1">
            <a:latin typeface="+mj-ea"/>
            <a:ea typeface="+mj-ea"/>
          </a:endParaRPr>
        </a:p>
        <a:p>
          <a:pPr algn="ctr"/>
          <a:r>
            <a:rPr kumimoji="1" lang="ja-JP" altLang="en-US" sz="1000" b="1">
              <a:solidFill>
                <a:schemeClr val="dk1"/>
              </a:solidFill>
              <a:latin typeface="+mj-ea"/>
              <a:ea typeface="+mj-ea"/>
              <a:cs typeface="+mn-cs"/>
            </a:rPr>
            <a:t>転記</a:t>
          </a:r>
          <a:r>
            <a:rPr kumimoji="1" lang="ja-JP" altLang="en-US" sz="1000" b="1">
              <a:latin typeface="+mj-ea"/>
              <a:ea typeface="+mj-ea"/>
            </a:rPr>
            <a:t>してください</a:t>
          </a:r>
        </a:p>
      </xdr:txBody>
    </xdr:sp>
    <xdr:clientData/>
  </xdr:twoCellAnchor>
  <xdr:twoCellAnchor>
    <xdr:from>
      <xdr:col>2</xdr:col>
      <xdr:colOff>11907</xdr:colOff>
      <xdr:row>13</xdr:row>
      <xdr:rowOff>222250</xdr:rowOff>
    </xdr:from>
    <xdr:to>
      <xdr:col>14</xdr:col>
      <xdr:colOff>419100</xdr:colOff>
      <xdr:row>17</xdr:row>
      <xdr:rowOff>103186</xdr:rowOff>
    </xdr:to>
    <xdr:sp macro="" textlink="">
      <xdr:nvSpPr>
        <xdr:cNvPr id="3" name="左中かっこ 2">
          <a:extLst>
            <a:ext uri="{FF2B5EF4-FFF2-40B4-BE49-F238E27FC236}">
              <a16:creationId xmlns:a16="http://schemas.microsoft.com/office/drawing/2014/main" id="{3E542BD4-6536-4FE9-B510-28150E2B1998}"/>
            </a:ext>
          </a:extLst>
        </xdr:cNvPr>
        <xdr:cNvSpPr/>
      </xdr:nvSpPr>
      <xdr:spPr>
        <a:xfrm rot="-5400000">
          <a:off x="3248952" y="1186788"/>
          <a:ext cx="854603" cy="6376193"/>
        </a:xfrm>
        <a:prstGeom prst="leftBrace">
          <a:avLst>
            <a:gd name="adj1" fmla="val 26661"/>
            <a:gd name="adj2" fmla="val 50000"/>
          </a:avLst>
        </a:prstGeom>
        <a:ln w="19050">
          <a:solidFill>
            <a:srgbClr val="0F5A9B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</xdr:colOff>
      <xdr:row>21</xdr:row>
      <xdr:rowOff>219245</xdr:rowOff>
    </xdr:from>
    <xdr:to>
      <xdr:col>15</xdr:col>
      <xdr:colOff>19052</xdr:colOff>
      <xdr:row>25</xdr:row>
      <xdr:rowOff>95423</xdr:rowOff>
    </xdr:to>
    <xdr:sp macro="" textlink="">
      <xdr:nvSpPr>
        <xdr:cNvPr id="4" name="左中かっこ 3">
          <a:extLst>
            <a:ext uri="{FF2B5EF4-FFF2-40B4-BE49-F238E27FC236}">
              <a16:creationId xmlns:a16="http://schemas.microsoft.com/office/drawing/2014/main" id="{A6A49B57-176E-4445-8216-8A336545183A}"/>
            </a:ext>
          </a:extLst>
        </xdr:cNvPr>
        <xdr:cNvSpPr/>
      </xdr:nvSpPr>
      <xdr:spPr>
        <a:xfrm rot="16200000">
          <a:off x="5214938" y="5058475"/>
          <a:ext cx="849844" cy="2516718"/>
        </a:xfrm>
        <a:prstGeom prst="leftBrace">
          <a:avLst>
            <a:gd name="adj1" fmla="val 26661"/>
            <a:gd name="adj2" fmla="val 48877"/>
          </a:avLst>
        </a:prstGeom>
        <a:ln w="19050">
          <a:solidFill>
            <a:srgbClr val="0F5A9B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187323</xdr:colOff>
      <xdr:row>25</xdr:row>
      <xdr:rowOff>113110</xdr:rowOff>
    </xdr:from>
    <xdr:to>
      <xdr:col>14</xdr:col>
      <xdr:colOff>289923</xdr:colOff>
      <xdr:row>28</xdr:row>
      <xdr:rowOff>198834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CAA42B6-5999-4147-B99E-11CED42A2CC8}"/>
            </a:ext>
          </a:extLst>
        </xdr:cNvPr>
        <xdr:cNvSpPr txBox="1"/>
      </xdr:nvSpPr>
      <xdr:spPr>
        <a:xfrm>
          <a:off x="4568823" y="6759443"/>
          <a:ext cx="2166350" cy="815974"/>
        </a:xfrm>
        <a:prstGeom prst="rect">
          <a:avLst/>
        </a:prstGeom>
        <a:solidFill>
          <a:schemeClr val="bg1">
            <a:lumMod val="95000"/>
          </a:schemeClr>
        </a:solidFill>
        <a:ln w="31750" cmpd="sng">
          <a:solidFill>
            <a:srgbClr val="0F5A9B"/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000" b="1">
              <a:solidFill>
                <a:schemeClr val="tx2">
                  <a:lumMod val="60000"/>
                  <a:lumOff val="40000"/>
                </a:schemeClr>
              </a:solidFill>
              <a:latin typeface="+mj-ea"/>
              <a:ea typeface="+mj-ea"/>
            </a:rPr>
            <a:t>　</a:t>
          </a:r>
          <a:r>
            <a:rPr kumimoji="1" lang="ja-JP" altLang="en-US" sz="1000" b="1">
              <a:solidFill>
                <a:srgbClr val="0F5A9B"/>
              </a:solidFill>
              <a:latin typeface="+mj-ea"/>
              <a:ea typeface="+mj-ea"/>
            </a:rPr>
            <a:t>・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「達成」</a:t>
          </a:r>
          <a:endParaRPr kumimoji="1" lang="en-US" altLang="ja-JP" sz="1000" b="1">
            <a:solidFill>
              <a:srgbClr val="0F5A9B"/>
            </a:solidFill>
            <a:latin typeface="+mj-ea"/>
            <a:ea typeface="+mj-ea"/>
          </a:endParaRPr>
        </a:p>
        <a:p>
          <a:pPr algn="l"/>
          <a:r>
            <a:rPr kumimoji="1" lang="ja-JP" altLang="en-US" sz="1000" b="1">
              <a:solidFill>
                <a:schemeClr val="tx2">
                  <a:lumMod val="60000"/>
                  <a:lumOff val="40000"/>
                </a:schemeClr>
              </a:solidFill>
              <a:latin typeface="+mj-ea"/>
              <a:ea typeface="+mj-ea"/>
            </a:rPr>
            <a:t>　</a:t>
          </a:r>
          <a:r>
            <a:rPr kumimoji="1" lang="ja-JP" altLang="en-US" sz="1000" b="1">
              <a:solidFill>
                <a:srgbClr val="0F5A9B"/>
              </a:solidFill>
              <a:latin typeface="+mj-ea"/>
              <a:ea typeface="+mj-ea"/>
            </a:rPr>
            <a:t>・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「未達成」</a:t>
          </a:r>
          <a:endParaRPr kumimoji="1" lang="en-US" altLang="ja-JP" sz="1400" b="1">
            <a:solidFill>
              <a:srgbClr val="0F5A9B"/>
            </a:solidFill>
            <a:latin typeface="+mj-ea"/>
            <a:ea typeface="+mj-ea"/>
          </a:endParaRPr>
        </a:p>
        <a:p>
          <a:pPr algn="ctr"/>
          <a:r>
            <a:rPr kumimoji="1" lang="ja-JP" altLang="en-US" sz="1000" b="1">
              <a:latin typeface="+mj-ea"/>
              <a:ea typeface="+mj-ea"/>
            </a:rPr>
            <a:t>を選択してください</a:t>
          </a:r>
          <a:endParaRPr kumimoji="1" lang="en-US" altLang="ja-JP" sz="1000" b="1">
            <a:latin typeface="+mj-ea"/>
            <a:ea typeface="+mj-ea"/>
          </a:endParaRPr>
        </a:p>
      </xdr:txBody>
    </xdr:sp>
    <xdr:clientData/>
  </xdr:twoCellAnchor>
  <xdr:twoCellAnchor>
    <xdr:from>
      <xdr:col>4</xdr:col>
      <xdr:colOff>424390</xdr:colOff>
      <xdr:row>21</xdr:row>
      <xdr:rowOff>227406</xdr:rowOff>
    </xdr:from>
    <xdr:to>
      <xdr:col>10</xdr:col>
      <xdr:colOff>419101</xdr:colOff>
      <xdr:row>25</xdr:row>
      <xdr:rowOff>103584</xdr:rowOff>
    </xdr:to>
    <xdr:sp macro="" textlink="">
      <xdr:nvSpPr>
        <xdr:cNvPr id="6" name="左中かっこ 5">
          <a:extLst>
            <a:ext uri="{FF2B5EF4-FFF2-40B4-BE49-F238E27FC236}">
              <a16:creationId xmlns:a16="http://schemas.microsoft.com/office/drawing/2014/main" id="{2C31DB0F-FCCF-405D-B560-2B7C16AF55A1}"/>
            </a:ext>
          </a:extLst>
        </xdr:cNvPr>
        <xdr:cNvSpPr/>
      </xdr:nvSpPr>
      <xdr:spPr>
        <a:xfrm rot="16200000">
          <a:off x="2642657" y="5025889"/>
          <a:ext cx="849844" cy="2598211"/>
        </a:xfrm>
        <a:prstGeom prst="leftBrace">
          <a:avLst>
            <a:gd name="adj1" fmla="val 26661"/>
            <a:gd name="adj2" fmla="val 49120"/>
          </a:avLst>
        </a:prstGeom>
        <a:ln w="19050">
          <a:solidFill>
            <a:srgbClr val="0F5A9B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142873</xdr:colOff>
      <xdr:row>25</xdr:row>
      <xdr:rowOff>103584</xdr:rowOff>
    </xdr:from>
    <xdr:to>
      <xdr:col>10</xdr:col>
      <xdr:colOff>150223</xdr:colOff>
      <xdr:row>28</xdr:row>
      <xdr:rowOff>189308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55573E2-9A68-43DE-882A-CC74A0CED7E0}"/>
            </a:ext>
          </a:extLst>
        </xdr:cNvPr>
        <xdr:cNvSpPr txBox="1"/>
      </xdr:nvSpPr>
      <xdr:spPr>
        <a:xfrm>
          <a:off x="1920873" y="6749917"/>
          <a:ext cx="2176933" cy="815974"/>
        </a:xfrm>
        <a:prstGeom prst="rect">
          <a:avLst/>
        </a:prstGeom>
        <a:solidFill>
          <a:schemeClr val="bg1">
            <a:lumMod val="95000"/>
          </a:schemeClr>
        </a:solidFill>
        <a:ln w="31750" cmpd="sng">
          <a:solidFill>
            <a:srgbClr val="0F5A9B"/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tx2">
                  <a:lumMod val="60000"/>
                  <a:lumOff val="40000"/>
                </a:schemeClr>
              </a:solidFill>
              <a:latin typeface="+mj-ea"/>
              <a:ea typeface="+mj-ea"/>
            </a:rPr>
            <a:t>　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日数</a:t>
          </a:r>
          <a:r>
            <a:rPr kumimoji="1" lang="ja-JP" altLang="en-US" sz="1000" b="1">
              <a:latin typeface="+mj-ea"/>
              <a:ea typeface="+mj-ea"/>
            </a:rPr>
            <a:t>を記入してください</a:t>
          </a:r>
          <a:endParaRPr kumimoji="1" lang="en-US" altLang="ja-JP" sz="1000" b="1"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95250</xdr:colOff>
      <xdr:row>25</xdr:row>
      <xdr:rowOff>105701</xdr:rowOff>
    </xdr:from>
    <xdr:to>
      <xdr:col>4</xdr:col>
      <xdr:colOff>424391</xdr:colOff>
      <xdr:row>28</xdr:row>
      <xdr:rowOff>191425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15016FB-868F-4B27-BDF8-96847E109930}"/>
            </a:ext>
          </a:extLst>
        </xdr:cNvPr>
        <xdr:cNvSpPr txBox="1"/>
      </xdr:nvSpPr>
      <xdr:spPr>
        <a:xfrm>
          <a:off x="296333" y="6752034"/>
          <a:ext cx="1472141" cy="815974"/>
        </a:xfrm>
        <a:prstGeom prst="rect">
          <a:avLst/>
        </a:prstGeom>
        <a:solidFill>
          <a:schemeClr val="bg1">
            <a:lumMod val="95000"/>
          </a:schemeClr>
        </a:solidFill>
        <a:ln w="31750" cmpd="sng">
          <a:solidFill>
            <a:srgbClr val="0F5A9B"/>
          </a:solidFill>
          <a:prstDash val="sysDot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tx2">
                  <a:lumMod val="60000"/>
                  <a:lumOff val="40000"/>
                </a:schemeClr>
              </a:solidFill>
              <a:latin typeface="+mj-ea"/>
              <a:ea typeface="+mj-ea"/>
            </a:rPr>
            <a:t>　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年・月</a:t>
          </a:r>
          <a:r>
            <a:rPr kumimoji="1" lang="ja-JP" altLang="en-US" sz="1000" b="1">
              <a:latin typeface="+mj-ea"/>
              <a:ea typeface="+mj-ea"/>
            </a:rPr>
            <a:t>を</a:t>
          </a:r>
          <a:endParaRPr kumimoji="1" lang="en-US" altLang="ja-JP" sz="1000" b="1">
            <a:latin typeface="+mj-ea"/>
            <a:ea typeface="+mj-ea"/>
          </a:endParaRPr>
        </a:p>
        <a:p>
          <a:pPr algn="ctr"/>
          <a:r>
            <a:rPr kumimoji="1" lang="ja-JP" altLang="en-US" sz="1000" b="1">
              <a:latin typeface="+mj-ea"/>
              <a:ea typeface="+mj-ea"/>
            </a:rPr>
            <a:t>記入してください</a:t>
          </a:r>
          <a:endParaRPr kumimoji="1" lang="en-US" altLang="ja-JP" sz="1000" b="1"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21167</xdr:colOff>
      <xdr:row>22</xdr:row>
      <xdr:rowOff>10451</xdr:rowOff>
    </xdr:from>
    <xdr:to>
      <xdr:col>4</xdr:col>
      <xdr:colOff>412751</xdr:colOff>
      <xdr:row>25</xdr:row>
      <xdr:rowOff>95117</xdr:rowOff>
    </xdr:to>
    <xdr:sp macro="" textlink="">
      <xdr:nvSpPr>
        <xdr:cNvPr id="9" name="左中かっこ 8">
          <a:extLst>
            <a:ext uri="{FF2B5EF4-FFF2-40B4-BE49-F238E27FC236}">
              <a16:creationId xmlns:a16="http://schemas.microsoft.com/office/drawing/2014/main" id="{A8D8843A-FCA0-4536-A926-46EF53DB121A}"/>
            </a:ext>
          </a:extLst>
        </xdr:cNvPr>
        <xdr:cNvSpPr/>
      </xdr:nvSpPr>
      <xdr:spPr>
        <a:xfrm rot="16200000">
          <a:off x="719668" y="5704283"/>
          <a:ext cx="814916" cy="1259417"/>
        </a:xfrm>
        <a:prstGeom prst="leftBrace">
          <a:avLst>
            <a:gd name="adj1" fmla="val 26661"/>
            <a:gd name="adj2" fmla="val 47494"/>
          </a:avLst>
        </a:prstGeom>
        <a:ln w="19050">
          <a:solidFill>
            <a:srgbClr val="0F5A9B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171450</xdr:colOff>
      <xdr:row>2</xdr:row>
      <xdr:rowOff>0</xdr:rowOff>
    </xdr:from>
    <xdr:to>
      <xdr:col>20</xdr:col>
      <xdr:colOff>424984</xdr:colOff>
      <xdr:row>3</xdr:row>
      <xdr:rowOff>284427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92A3F17-FD86-433F-A745-27C998A47FF2}"/>
            </a:ext>
          </a:extLst>
        </xdr:cNvPr>
        <xdr:cNvSpPr txBox="1"/>
      </xdr:nvSpPr>
      <xdr:spPr>
        <a:xfrm>
          <a:off x="7562850" y="571500"/>
          <a:ext cx="2006134" cy="570177"/>
        </a:xfrm>
        <a:prstGeom prst="rect">
          <a:avLst/>
        </a:prstGeom>
        <a:noFill/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  <a:latin typeface="+mj-ea"/>
              <a:ea typeface="+mj-ea"/>
            </a:rPr>
            <a:t>※</a:t>
          </a:r>
          <a:r>
            <a:rPr kumimoji="1" lang="ja-JP" altLang="en-US" sz="2800" b="1">
              <a:solidFill>
                <a:sysClr val="windowText" lastClr="000000"/>
              </a:solidFill>
              <a:latin typeface="+mj-ea"/>
              <a:ea typeface="+mj-ea"/>
            </a:rPr>
            <a:t>記入例</a:t>
          </a:r>
          <a:endParaRPr kumimoji="1" lang="en-US" altLang="ja-JP" sz="28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306918</xdr:colOff>
      <xdr:row>18</xdr:row>
      <xdr:rowOff>201084</xdr:rowOff>
    </xdr:from>
    <xdr:to>
      <xdr:col>20</xdr:col>
      <xdr:colOff>137850</xdr:colOff>
      <xdr:row>22</xdr:row>
      <xdr:rowOff>148168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FFF03983-3779-4CD7-AE74-432D5C7CE1F0}"/>
            </a:ext>
          </a:extLst>
        </xdr:cNvPr>
        <xdr:cNvSpPr/>
      </xdr:nvSpPr>
      <xdr:spPr>
        <a:xfrm>
          <a:off x="4688418" y="5143501"/>
          <a:ext cx="4498182" cy="920750"/>
        </a:xfrm>
        <a:prstGeom prst="wedgeRoundRectCallout">
          <a:avLst>
            <a:gd name="adj1" fmla="val -64243"/>
            <a:gd name="adj2" fmla="val -122812"/>
            <a:gd name="adj3" fmla="val 16667"/>
          </a:avLst>
        </a:prstGeom>
        <a:solidFill>
          <a:schemeClr val="bg1">
            <a:lumMod val="95000"/>
          </a:schemeClr>
        </a:solidFill>
        <a:ln>
          <a:solidFill>
            <a:srgbClr val="0F5A9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268458</xdr:colOff>
      <xdr:row>19</xdr:row>
      <xdr:rowOff>94957</xdr:rowOff>
    </xdr:from>
    <xdr:to>
      <xdr:col>20</xdr:col>
      <xdr:colOff>67374</xdr:colOff>
      <xdr:row>22</xdr:row>
      <xdr:rowOff>147874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86BA630-4046-4BF5-9D87-ED1EDB83118C}"/>
            </a:ext>
          </a:extLst>
        </xdr:cNvPr>
        <xdr:cNvSpPr txBox="1"/>
      </xdr:nvSpPr>
      <xdr:spPr>
        <a:xfrm>
          <a:off x="5420007" y="5306876"/>
          <a:ext cx="3615624" cy="797477"/>
        </a:xfrm>
        <a:prstGeom prst="rect">
          <a:avLst/>
        </a:prstGeom>
        <a:noFill/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７月</a:t>
          </a:r>
          <a:r>
            <a:rPr kumimoji="1" lang="ja-JP" altLang="en-US" sz="1000" b="1">
              <a:solidFill>
                <a:sysClr val="windowText" lastClr="000000"/>
              </a:solidFill>
              <a:latin typeface="+mj-ea"/>
              <a:ea typeface="+mj-ea"/>
            </a:rPr>
            <a:t>の現場閉所日数は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</a:rPr>
            <a:t>「８日」</a:t>
          </a:r>
          <a:r>
            <a:rPr kumimoji="1" lang="ja-JP" altLang="en-US" sz="1000" b="1">
              <a:solidFill>
                <a:sysClr val="windowText" lastClr="000000"/>
              </a:solidFill>
              <a:latin typeface="+mj-ea"/>
              <a:ea typeface="+mj-ea"/>
            </a:rPr>
            <a:t>と明記してください</a:t>
          </a:r>
          <a:endParaRPr kumimoji="1" lang="en-US" altLang="ja-JP" sz="1000" b="1">
            <a:solidFill>
              <a:sysClr val="windowText" lastClr="000000"/>
            </a:solidFill>
            <a:latin typeface="+mj-ea"/>
            <a:ea typeface="+mj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  <a:cs typeface="+mn-cs"/>
            </a:rPr>
            <a:t>８</a:t>
          </a:r>
          <a:r>
            <a:rPr kumimoji="1" lang="ja-JP" altLang="ja-JP" sz="1400" b="1">
              <a:solidFill>
                <a:srgbClr val="0F5A9B"/>
              </a:solidFill>
              <a:latin typeface="+mj-ea"/>
              <a:ea typeface="+mj-ea"/>
              <a:cs typeface="+mn-cs"/>
            </a:rPr>
            <a:t>月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の現場閉所日数は</a:t>
          </a:r>
          <a:r>
            <a:rPr kumimoji="1" lang="ja-JP" altLang="ja-JP" sz="1400" b="1">
              <a:solidFill>
                <a:srgbClr val="0F5A9B"/>
              </a:solidFill>
              <a:latin typeface="+mj-ea"/>
              <a:ea typeface="+mj-ea"/>
              <a:cs typeface="+mn-cs"/>
            </a:rPr>
            <a:t>「</a:t>
          </a:r>
          <a:r>
            <a:rPr kumimoji="1" lang="ja-JP" altLang="en-US" sz="1400" b="1">
              <a:solidFill>
                <a:srgbClr val="0F5A9B"/>
              </a:solidFill>
              <a:latin typeface="+mj-ea"/>
              <a:ea typeface="+mj-ea"/>
              <a:cs typeface="+mn-cs"/>
            </a:rPr>
            <a:t>１０</a:t>
          </a:r>
          <a:r>
            <a:rPr kumimoji="1" lang="ja-JP" altLang="ja-JP" sz="1400" b="1">
              <a:solidFill>
                <a:srgbClr val="0F5A9B"/>
              </a:solidFill>
              <a:latin typeface="+mj-ea"/>
              <a:ea typeface="+mj-ea"/>
              <a:cs typeface="+mn-cs"/>
            </a:rPr>
            <a:t>日」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と明記してください</a:t>
          </a:r>
          <a:endParaRPr lang="ja-JP" altLang="ja-JP" sz="1000">
            <a:effectLst/>
          </a:endParaRPr>
        </a:p>
      </xdr:txBody>
    </xdr:sp>
    <xdr:clientData/>
  </xdr:twoCellAnchor>
  <xdr:twoCellAnchor>
    <xdr:from>
      <xdr:col>9</xdr:col>
      <xdr:colOff>211668</xdr:colOff>
      <xdr:row>14</xdr:row>
      <xdr:rowOff>0</xdr:rowOff>
    </xdr:from>
    <xdr:to>
      <xdr:col>10</xdr:col>
      <xdr:colOff>201084</xdr:colOff>
      <xdr:row>15</xdr:row>
      <xdr:rowOff>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1E82E77A-08A3-4D01-931B-0A340D1C9CCB}"/>
            </a:ext>
          </a:extLst>
        </xdr:cNvPr>
        <xdr:cNvSpPr/>
      </xdr:nvSpPr>
      <xdr:spPr>
        <a:xfrm>
          <a:off x="3725335" y="3968750"/>
          <a:ext cx="423332" cy="243417"/>
        </a:xfrm>
        <a:prstGeom prst="ellipse">
          <a:avLst/>
        </a:prstGeom>
        <a:noFill/>
        <a:ln>
          <a:solidFill>
            <a:srgbClr val="0F5A9B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211667</xdr:colOff>
      <xdr:row>15</xdr:row>
      <xdr:rowOff>10583</xdr:rowOff>
    </xdr:from>
    <xdr:to>
      <xdr:col>10</xdr:col>
      <xdr:colOff>201083</xdr:colOff>
      <xdr:row>16</xdr:row>
      <xdr:rowOff>10584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52940BF9-71F1-4B2C-968F-E059D8FF6E63}"/>
            </a:ext>
          </a:extLst>
        </xdr:cNvPr>
        <xdr:cNvSpPr/>
      </xdr:nvSpPr>
      <xdr:spPr>
        <a:xfrm>
          <a:off x="3725334" y="4222750"/>
          <a:ext cx="423332" cy="243417"/>
        </a:xfrm>
        <a:prstGeom prst="ellipse">
          <a:avLst/>
        </a:prstGeom>
        <a:noFill/>
        <a:ln>
          <a:solidFill>
            <a:srgbClr val="0F5A9B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109916</xdr:colOff>
      <xdr:row>41</xdr:row>
      <xdr:rowOff>137584</xdr:rowOff>
    </xdr:from>
    <xdr:to>
      <xdr:col>10</xdr:col>
      <xdr:colOff>209248</xdr:colOff>
      <xdr:row>44</xdr:row>
      <xdr:rowOff>232834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4E93059E-ECD0-416F-9E56-A96D34227DBF}"/>
            </a:ext>
          </a:extLst>
        </xdr:cNvPr>
        <xdr:cNvSpPr/>
      </xdr:nvSpPr>
      <xdr:spPr>
        <a:xfrm>
          <a:off x="109916" y="10816167"/>
          <a:ext cx="4046915" cy="825500"/>
        </a:xfrm>
        <a:prstGeom prst="wedgeRoundRectCallout">
          <a:avLst>
            <a:gd name="adj1" fmla="val 67676"/>
            <a:gd name="adj2" fmla="val 61947"/>
            <a:gd name="adj3" fmla="val 16667"/>
          </a:avLst>
        </a:prstGeom>
        <a:solidFill>
          <a:schemeClr val="bg1">
            <a:lumMod val="95000"/>
          </a:schemeClr>
        </a:solidFill>
        <a:ln>
          <a:solidFill>
            <a:srgbClr val="0F5A9B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105834</xdr:colOff>
      <xdr:row>41</xdr:row>
      <xdr:rowOff>211667</xdr:rowOff>
    </xdr:from>
    <xdr:to>
      <xdr:col>10</xdr:col>
      <xdr:colOff>96310</xdr:colOff>
      <xdr:row>44</xdr:row>
      <xdr:rowOff>120954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C564A115-82CE-462F-99ED-F3EA258E5B98}"/>
            </a:ext>
          </a:extLst>
        </xdr:cNvPr>
        <xdr:cNvSpPr txBox="1"/>
      </xdr:nvSpPr>
      <xdr:spPr>
        <a:xfrm>
          <a:off x="105834" y="10890250"/>
          <a:ext cx="3938059" cy="639537"/>
        </a:xfrm>
        <a:prstGeom prst="rect">
          <a:avLst/>
        </a:prstGeom>
        <a:noFill/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ysClr val="windowText" lastClr="000000"/>
              </a:solidFill>
              <a:latin typeface="+mj-ea"/>
              <a:ea typeface="+mj-ea"/>
            </a:rPr>
            <a:t>通期</a:t>
          </a:r>
          <a:r>
            <a:rPr kumimoji="1" lang="ja-JP" altLang="en-US" sz="1000" b="0">
              <a:solidFill>
                <a:sysClr val="windowText" lastClr="000000"/>
              </a:solidFill>
              <a:latin typeface="+mj-ea"/>
              <a:ea typeface="+mj-ea"/>
            </a:rPr>
            <a:t>が未達成でも、</a:t>
          </a:r>
          <a:r>
            <a:rPr kumimoji="1" lang="ja-JP" altLang="en-US" sz="1000" b="1">
              <a:solidFill>
                <a:sysClr val="windowText" lastClr="000000"/>
              </a:solidFill>
              <a:latin typeface="+mj-ea"/>
              <a:ea typeface="+mj-ea"/>
            </a:rPr>
            <a:t>月単位</a:t>
          </a:r>
          <a:r>
            <a:rPr kumimoji="1" lang="ja-JP" altLang="en-US" sz="1000" b="0">
              <a:solidFill>
                <a:sysClr val="windowText" lastClr="000000"/>
              </a:solidFill>
              <a:latin typeface="+mj-ea"/>
              <a:ea typeface="+mj-ea"/>
            </a:rPr>
            <a:t>で達成していれば、</a:t>
          </a:r>
          <a:endParaRPr kumimoji="1" lang="en-US" altLang="ja-JP" sz="1000" b="0">
            <a:solidFill>
              <a:sysClr val="windowText" lastClr="000000"/>
            </a:solidFill>
            <a:latin typeface="+mj-ea"/>
            <a:ea typeface="+mj-ea"/>
          </a:endParaRPr>
        </a:p>
        <a:p>
          <a:pPr algn="ctr"/>
          <a:r>
            <a:rPr kumimoji="1" lang="ja-JP" altLang="en-US" sz="1000" b="1">
              <a:solidFill>
                <a:sysClr val="windowText" lastClr="000000"/>
              </a:solidFill>
              <a:latin typeface="+mj-ea"/>
              <a:ea typeface="+mj-ea"/>
            </a:rPr>
            <a:t>通期</a:t>
          </a:r>
          <a:r>
            <a:rPr kumimoji="1" lang="ja-JP" altLang="en-US" sz="1000" b="0">
              <a:solidFill>
                <a:sysClr val="windowText" lastClr="000000"/>
              </a:solidFill>
              <a:latin typeface="+mj-ea"/>
              <a:ea typeface="+mj-ea"/>
            </a:rPr>
            <a:t>も</a:t>
          </a:r>
          <a:r>
            <a:rPr kumimoji="1" lang="ja-JP" altLang="en-US" sz="1000" b="1">
              <a:solidFill>
                <a:srgbClr val="0F5A9B"/>
              </a:solidFill>
              <a:latin typeface="+mj-ea"/>
              <a:ea typeface="+mj-ea"/>
            </a:rPr>
            <a:t>達成とみなします</a:t>
          </a:r>
          <a:endParaRPr kumimoji="1" lang="en-US" altLang="ja-JP" sz="1000" b="1">
            <a:solidFill>
              <a:srgbClr val="0F5A9B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288396</xdr:colOff>
      <xdr:row>45</xdr:row>
      <xdr:rowOff>5954</xdr:rowOff>
    </xdr:from>
    <xdr:to>
      <xdr:col>19</xdr:col>
      <xdr:colOff>149298</xdr:colOff>
      <xdr:row>46</xdr:row>
      <xdr:rowOff>1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58DE7DC1-F913-42CA-9D87-3AE9D688EFBB}"/>
            </a:ext>
          </a:extLst>
        </xdr:cNvPr>
        <xdr:cNvSpPr/>
      </xdr:nvSpPr>
      <xdr:spPr>
        <a:xfrm>
          <a:off x="8035396" y="11658204"/>
          <a:ext cx="728735" cy="237464"/>
        </a:xfrm>
        <a:prstGeom prst="ellipse">
          <a:avLst/>
        </a:prstGeom>
        <a:noFill/>
        <a:ln>
          <a:solidFill>
            <a:srgbClr val="0F5A9B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84667</xdr:colOff>
      <xdr:row>37</xdr:row>
      <xdr:rowOff>84667</xdr:rowOff>
    </xdr:from>
    <xdr:to>
      <xdr:col>20</xdr:col>
      <xdr:colOff>379485</xdr:colOff>
      <xdr:row>37</xdr:row>
      <xdr:rowOff>322131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553C9029-C0C9-4550-B3E7-58FCDFAA25D9}"/>
            </a:ext>
          </a:extLst>
        </xdr:cNvPr>
        <xdr:cNvSpPr/>
      </xdr:nvSpPr>
      <xdr:spPr>
        <a:xfrm>
          <a:off x="8699500" y="9652000"/>
          <a:ext cx="728735" cy="237464"/>
        </a:xfrm>
        <a:prstGeom prst="ellipse">
          <a:avLst/>
        </a:prstGeom>
        <a:noFill/>
        <a:ln>
          <a:solidFill>
            <a:srgbClr val="0F5A9B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247221</xdr:colOff>
      <xdr:row>18</xdr:row>
      <xdr:rowOff>179949</xdr:rowOff>
    </xdr:from>
    <xdr:to>
      <xdr:col>16</xdr:col>
      <xdr:colOff>261021</xdr:colOff>
      <xdr:row>20</xdr:row>
      <xdr:rowOff>131787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83D7719-8F66-4867-9319-2E156E870A14}"/>
            </a:ext>
          </a:extLst>
        </xdr:cNvPr>
        <xdr:cNvSpPr txBox="1"/>
      </xdr:nvSpPr>
      <xdr:spPr>
        <a:xfrm>
          <a:off x="4167125" y="5125622"/>
          <a:ext cx="3356709" cy="446405"/>
        </a:xfrm>
        <a:prstGeom prst="rect">
          <a:avLst/>
        </a:prstGeom>
        <a:noFill/>
        <a:ln w="317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dk1"/>
              </a:solidFill>
              <a:latin typeface="+mj-ea"/>
              <a:ea typeface="+mj-ea"/>
              <a:cs typeface="+mn-cs"/>
            </a:rPr>
            <a:t>確認表（営繕）の</a:t>
          </a:r>
          <a:r>
            <a:rPr kumimoji="1" lang="en-US" altLang="ja-JP" sz="1000" b="1">
              <a:solidFill>
                <a:schemeClr val="dk1"/>
              </a:solidFill>
              <a:latin typeface="+mj-ea"/>
              <a:ea typeface="+mj-ea"/>
              <a:cs typeface="+mn-cs"/>
            </a:rPr>
            <a:t>【</a:t>
          </a:r>
          <a:r>
            <a:rPr kumimoji="1" lang="ja-JP" altLang="en-US" sz="1000" b="1">
              <a:solidFill>
                <a:schemeClr val="dk1"/>
              </a:solidFill>
              <a:latin typeface="+mj-ea"/>
              <a:ea typeface="+mj-ea"/>
              <a:cs typeface="+mn-cs"/>
            </a:rPr>
            <a:t>ケース１</a:t>
          </a:r>
          <a:r>
            <a:rPr kumimoji="1" lang="en-US" altLang="ja-JP" sz="1000" b="1">
              <a:solidFill>
                <a:schemeClr val="dk1"/>
              </a:solidFill>
              <a:latin typeface="+mj-ea"/>
              <a:ea typeface="+mj-ea"/>
              <a:cs typeface="+mn-cs"/>
            </a:rPr>
            <a:t>】</a:t>
          </a:r>
          <a:r>
            <a:rPr kumimoji="1" lang="ja-JP" altLang="en-US" sz="1000" b="1">
              <a:solidFill>
                <a:schemeClr val="dk1"/>
              </a:solidFill>
              <a:latin typeface="+mj-ea"/>
              <a:ea typeface="+mj-ea"/>
              <a:cs typeface="+mn-cs"/>
            </a:rPr>
            <a:t>のつづき</a:t>
          </a:r>
        </a:p>
      </xdr:txBody>
    </xdr:sp>
    <xdr:clientData/>
  </xdr:twoCellAnchor>
  <xdr:twoCellAnchor>
    <xdr:from>
      <xdr:col>16</xdr:col>
      <xdr:colOff>209550</xdr:colOff>
      <xdr:row>2</xdr:row>
      <xdr:rowOff>0</xdr:rowOff>
    </xdr:from>
    <xdr:to>
      <xdr:col>21</xdr:col>
      <xdr:colOff>24934</xdr:colOff>
      <xdr:row>3</xdr:row>
      <xdr:rowOff>284427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E70E97E-CE80-43E6-81D5-1A0AEEE61308}"/>
            </a:ext>
          </a:extLst>
        </xdr:cNvPr>
        <xdr:cNvSpPr txBox="1"/>
      </xdr:nvSpPr>
      <xdr:spPr>
        <a:xfrm>
          <a:off x="7600950" y="571500"/>
          <a:ext cx="2006134" cy="570177"/>
        </a:xfrm>
        <a:prstGeom prst="rect">
          <a:avLst/>
        </a:prstGeom>
        <a:noFill/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  <a:latin typeface="+mj-ea"/>
              <a:ea typeface="+mj-ea"/>
            </a:rPr>
            <a:t>※</a:t>
          </a:r>
          <a:r>
            <a:rPr kumimoji="1" lang="ja-JP" altLang="en-US" sz="2800" b="1">
              <a:solidFill>
                <a:sysClr val="windowText" lastClr="000000"/>
              </a:solidFill>
              <a:latin typeface="+mj-ea"/>
              <a:ea typeface="+mj-ea"/>
            </a:rPr>
            <a:t>記入例</a:t>
          </a:r>
          <a:endParaRPr kumimoji="1" lang="en-US" altLang="ja-JP" sz="28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F2186-5CD2-4869-92FB-8C0A0EB0BCDF}">
  <sheetPr>
    <tabColor rgb="FFFFFF00"/>
    <pageSetUpPr fitToPage="1"/>
  </sheetPr>
  <dimension ref="A1:AX148"/>
  <sheetViews>
    <sheetView view="pageBreakPreview" zoomScale="50" zoomScaleNormal="80" zoomScaleSheetLayoutView="50" workbookViewId="0">
      <selection activeCell="C14" sqref="C14:E14"/>
    </sheetView>
  </sheetViews>
  <sheetFormatPr defaultColWidth="9" defaultRowHeight="12" x14ac:dyDescent="0.15"/>
  <cols>
    <col min="1" max="1" width="2.625" style="2" customWidth="1"/>
    <col min="2" max="2" width="3.625" style="1" customWidth="1"/>
    <col min="3" max="5" width="5.625" style="2" customWidth="1"/>
    <col min="6" max="6" width="5.625" style="1" customWidth="1"/>
    <col min="7" max="8" width="5.625" style="2" customWidth="1"/>
    <col min="9" max="11" width="5.625" style="3" customWidth="1"/>
    <col min="12" max="12" width="10.625" style="3" customWidth="1"/>
    <col min="13" max="13" width="5.625" style="3" customWidth="1"/>
    <col min="14" max="14" width="10.625" style="3" customWidth="1"/>
    <col min="15" max="21" width="5.625" style="3" customWidth="1"/>
    <col min="22" max="22" width="2.625" style="3" customWidth="1"/>
    <col min="23" max="26" width="4.625" style="3" customWidth="1"/>
    <col min="27" max="27" width="6.875" style="3" customWidth="1"/>
    <col min="28" max="28" width="4.625" style="3" customWidth="1"/>
    <col min="29" max="29" width="7" style="3" bestFit="1" customWidth="1"/>
    <col min="30" max="46" width="4.625" style="3" customWidth="1"/>
    <col min="47" max="16384" width="9" style="3"/>
  </cols>
  <sheetData>
    <row r="1" spans="1:50" ht="22.5" customHeight="1" x14ac:dyDescent="0.15">
      <c r="A1" s="23"/>
      <c r="B1" s="5"/>
      <c r="C1" s="23"/>
      <c r="D1" s="23"/>
      <c r="E1" s="23"/>
      <c r="F1" s="5"/>
      <c r="G1" s="23"/>
      <c r="H1" s="30"/>
      <c r="I1" s="15"/>
      <c r="J1" s="15"/>
      <c r="K1" s="15"/>
      <c r="L1" s="4"/>
      <c r="M1" s="4"/>
      <c r="N1" s="4"/>
      <c r="O1" s="4"/>
      <c r="P1" s="4"/>
      <c r="Q1" s="4"/>
      <c r="R1" s="4"/>
      <c r="S1" s="4"/>
      <c r="T1" s="4"/>
      <c r="U1" s="13" t="s">
        <v>0</v>
      </c>
      <c r="V1" s="4"/>
      <c r="W1" s="4"/>
      <c r="X1" s="4"/>
      <c r="Y1" s="4"/>
      <c r="Z1" s="4"/>
      <c r="AA1" s="15"/>
      <c r="AB1" s="15"/>
      <c r="AC1" s="15"/>
      <c r="AD1" s="15"/>
      <c r="AE1" s="15"/>
      <c r="AF1" s="15"/>
    </row>
    <row r="2" spans="1:50" ht="22.5" customHeight="1" x14ac:dyDescent="0.15">
      <c r="A2" s="23"/>
      <c r="B2" s="5"/>
      <c r="C2" s="23"/>
      <c r="D2" s="23"/>
      <c r="E2" s="23"/>
      <c r="F2" s="5"/>
      <c r="G2" s="23"/>
      <c r="H2" s="3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spans="1:50" ht="22.5" customHeight="1" x14ac:dyDescent="0.15">
      <c r="A3" s="23"/>
      <c r="B3" s="5"/>
      <c r="C3" s="23"/>
      <c r="D3" s="23"/>
      <c r="E3" s="23"/>
      <c r="F3" s="5"/>
      <c r="G3" s="23"/>
      <c r="H3" s="30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50" ht="22.5" customHeight="1" x14ac:dyDescent="0.15">
      <c r="A4" s="23"/>
      <c r="B4" s="5"/>
      <c r="C4" s="23"/>
      <c r="D4" s="23"/>
      <c r="E4" s="23"/>
      <c r="F4" s="5"/>
      <c r="G4" s="23"/>
      <c r="H4" s="30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</row>
    <row r="5" spans="1:50" ht="22.5" customHeight="1" x14ac:dyDescent="0.15">
      <c r="A5" s="23"/>
      <c r="B5" s="5"/>
      <c r="C5" s="23"/>
      <c r="D5" s="23"/>
      <c r="E5" s="23"/>
      <c r="F5" s="5"/>
      <c r="G5" s="23"/>
      <c r="H5" s="30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ht="22.5" customHeight="1" x14ac:dyDescent="0.15">
      <c r="A6" s="23"/>
      <c r="B6" s="5"/>
      <c r="C6" s="23"/>
      <c r="D6" s="23"/>
      <c r="E6" s="31"/>
      <c r="F6" s="5"/>
      <c r="G6" s="4"/>
      <c r="H6" s="30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ht="35.25" x14ac:dyDescent="0.15">
      <c r="A7" s="32"/>
      <c r="B7" s="50" t="s">
        <v>26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ht="17.100000000000001" customHeight="1" x14ac:dyDescent="0.15">
      <c r="A8" s="33"/>
      <c r="B8" s="34"/>
      <c r="C8" s="34"/>
      <c r="D8" s="34"/>
      <c r="E8" s="34"/>
      <c r="F8" s="34"/>
      <c r="G8" s="34"/>
      <c r="H8" s="34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ht="17.100000000000001" customHeight="1" x14ac:dyDescent="0.15">
      <c r="A9" s="33"/>
      <c r="B9" s="51" t="s">
        <v>3</v>
      </c>
      <c r="C9" s="51"/>
      <c r="D9" s="51"/>
      <c r="E9" s="52" t="s">
        <v>1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15"/>
      <c r="W9" s="15"/>
      <c r="X9" s="15"/>
      <c r="Y9" s="16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</row>
    <row r="10" spans="1:50" ht="17.100000000000001" customHeight="1" x14ac:dyDescent="0.15">
      <c r="A10" s="33"/>
      <c r="B10" s="51" t="s">
        <v>4</v>
      </c>
      <c r="C10" s="51"/>
      <c r="D10" s="51"/>
      <c r="E10" s="52" t="s">
        <v>18</v>
      </c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15"/>
      <c r="W10" s="15"/>
      <c r="X10" s="15"/>
      <c r="Y10" s="16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</row>
    <row r="11" spans="1:50" ht="17.100000000000001" customHeight="1" x14ac:dyDescent="0.15">
      <c r="A11" s="33"/>
      <c r="B11" s="51" t="s">
        <v>5</v>
      </c>
      <c r="C11" s="51"/>
      <c r="D11" s="51"/>
      <c r="E11" s="53" t="s">
        <v>2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15"/>
      <c r="W11" s="15"/>
      <c r="X11" s="15"/>
      <c r="Y11" s="16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</row>
    <row r="12" spans="1:50" ht="17.100000000000001" customHeight="1" x14ac:dyDescent="0.15">
      <c r="A12" s="33"/>
      <c r="B12" s="51"/>
      <c r="C12" s="51"/>
      <c r="D12" s="51"/>
      <c r="E12" s="45"/>
      <c r="F12" s="45"/>
      <c r="G12" s="45"/>
      <c r="H12" s="45"/>
      <c r="I12" s="45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7" t="s">
        <v>33</v>
      </c>
      <c r="V12" s="15"/>
      <c r="W12" s="15"/>
      <c r="X12" s="15"/>
      <c r="Y12" s="16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</row>
    <row r="13" spans="1:50" ht="39.950000000000003" customHeight="1" thickBot="1" x14ac:dyDescent="0.2">
      <c r="A13" s="34"/>
      <c r="B13" s="7"/>
      <c r="C13" s="67" t="s">
        <v>6</v>
      </c>
      <c r="D13" s="67"/>
      <c r="E13" s="67"/>
      <c r="F13" s="68" t="s">
        <v>15</v>
      </c>
      <c r="G13" s="69"/>
      <c r="H13" s="68" t="s">
        <v>16</v>
      </c>
      <c r="I13" s="70"/>
      <c r="J13" s="68" t="s">
        <v>34</v>
      </c>
      <c r="K13" s="70"/>
      <c r="L13" s="68" t="s">
        <v>19</v>
      </c>
      <c r="M13" s="70"/>
      <c r="N13" s="68" t="s">
        <v>20</v>
      </c>
      <c r="O13" s="70"/>
      <c r="P13" s="54" t="s">
        <v>14</v>
      </c>
      <c r="Q13" s="55"/>
      <c r="R13" s="55"/>
      <c r="S13" s="55"/>
      <c r="T13" s="55"/>
      <c r="U13" s="56"/>
      <c r="V13" s="15"/>
      <c r="W13" s="15"/>
      <c r="X13" s="15"/>
      <c r="Y13" s="16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ht="20.100000000000001" customHeight="1" x14ac:dyDescent="0.15">
      <c r="A14" s="34"/>
      <c r="B14" s="10">
        <v>1</v>
      </c>
      <c r="C14" s="57"/>
      <c r="D14" s="58"/>
      <c r="E14" s="58"/>
      <c r="F14" s="59"/>
      <c r="G14" s="60"/>
      <c r="H14" s="59"/>
      <c r="I14" s="60"/>
      <c r="J14" s="59"/>
      <c r="K14" s="60"/>
      <c r="L14" s="61"/>
      <c r="M14" s="62"/>
      <c r="N14" s="61"/>
      <c r="O14" s="63"/>
      <c r="P14" s="64" t="str">
        <f>IF(OR(L14="",N14=""),"",IF(L14="達成","土日完全週休２日を達成",IF(N14="達成","月単位の週休２日を達成","月単位の週休２日が未達成")))</f>
        <v/>
      </c>
      <c r="Q14" s="65"/>
      <c r="R14" s="65"/>
      <c r="S14" s="65"/>
      <c r="T14" s="65"/>
      <c r="U14" s="66"/>
      <c r="V14" s="15"/>
      <c r="W14" s="15"/>
      <c r="X14" s="17"/>
      <c r="Y14" s="17"/>
      <c r="Z14" s="17"/>
      <c r="AA14" s="17"/>
      <c r="AB14" s="15"/>
      <c r="AC14" s="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ht="20.100000000000001" customHeight="1" x14ac:dyDescent="0.15">
      <c r="A15" s="34"/>
      <c r="B15" s="11">
        <v>2</v>
      </c>
      <c r="C15" s="74"/>
      <c r="D15" s="75"/>
      <c r="E15" s="75"/>
      <c r="F15" s="76"/>
      <c r="G15" s="77"/>
      <c r="H15" s="76"/>
      <c r="I15" s="77"/>
      <c r="J15" s="76"/>
      <c r="K15" s="77"/>
      <c r="L15" s="78"/>
      <c r="M15" s="79"/>
      <c r="N15" s="78"/>
      <c r="O15" s="80"/>
      <c r="P15" s="71" t="str">
        <f t="shared" ref="P15:P37" si="0">IF(OR(L15="",N15=""),"",IF(L15="達成","土日完全週休２日を達成",IF(N15="達成","月単位の週休２日を達成","月単位の週休２日が未達成")))</f>
        <v/>
      </c>
      <c r="Q15" s="72"/>
      <c r="R15" s="72"/>
      <c r="S15" s="72"/>
      <c r="T15" s="72"/>
      <c r="U15" s="73"/>
      <c r="V15" s="15"/>
      <c r="W15" s="15"/>
      <c r="X15" s="17"/>
      <c r="Y15" s="17"/>
      <c r="Z15" s="17"/>
      <c r="AA15" s="17"/>
      <c r="AB15" s="15"/>
      <c r="AC15" s="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</row>
    <row r="16" spans="1:50" ht="20.100000000000001" customHeight="1" x14ac:dyDescent="0.15">
      <c r="A16" s="34"/>
      <c r="B16" s="11">
        <v>3</v>
      </c>
      <c r="C16" s="74"/>
      <c r="D16" s="75"/>
      <c r="E16" s="75"/>
      <c r="F16" s="76"/>
      <c r="G16" s="77"/>
      <c r="H16" s="76"/>
      <c r="I16" s="77"/>
      <c r="J16" s="76"/>
      <c r="K16" s="77"/>
      <c r="L16" s="78"/>
      <c r="M16" s="79"/>
      <c r="N16" s="78"/>
      <c r="O16" s="80"/>
      <c r="P16" s="71" t="str">
        <f t="shared" si="0"/>
        <v/>
      </c>
      <c r="Q16" s="72"/>
      <c r="R16" s="72"/>
      <c r="S16" s="72"/>
      <c r="T16" s="72"/>
      <c r="U16" s="73"/>
      <c r="V16" s="15"/>
      <c r="W16" s="15"/>
      <c r="X16" s="17"/>
      <c r="Y16" s="17"/>
      <c r="Z16" s="17"/>
      <c r="AA16" s="17"/>
      <c r="AB16" s="18"/>
      <c r="AC16" s="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</row>
    <row r="17" spans="1:50" ht="20.100000000000001" customHeight="1" x14ac:dyDescent="0.15">
      <c r="A17" s="34"/>
      <c r="B17" s="11">
        <v>4</v>
      </c>
      <c r="C17" s="74"/>
      <c r="D17" s="75"/>
      <c r="E17" s="75"/>
      <c r="F17" s="76"/>
      <c r="G17" s="77"/>
      <c r="H17" s="76"/>
      <c r="I17" s="77"/>
      <c r="J17" s="76"/>
      <c r="K17" s="77"/>
      <c r="L17" s="78"/>
      <c r="M17" s="79"/>
      <c r="N17" s="78"/>
      <c r="O17" s="80"/>
      <c r="P17" s="71" t="str">
        <f t="shared" si="0"/>
        <v/>
      </c>
      <c r="Q17" s="72"/>
      <c r="R17" s="72"/>
      <c r="S17" s="72"/>
      <c r="T17" s="72"/>
      <c r="U17" s="73"/>
      <c r="V17" s="15"/>
      <c r="W17" s="15"/>
      <c r="X17" s="17"/>
      <c r="Y17" s="17"/>
      <c r="Z17" s="17"/>
      <c r="AA17" s="17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</row>
    <row r="18" spans="1:50" ht="20.100000000000001" customHeight="1" x14ac:dyDescent="0.15">
      <c r="A18" s="34"/>
      <c r="B18" s="11">
        <v>5</v>
      </c>
      <c r="C18" s="74"/>
      <c r="D18" s="75"/>
      <c r="E18" s="75"/>
      <c r="F18" s="76"/>
      <c r="G18" s="77"/>
      <c r="H18" s="76"/>
      <c r="I18" s="77"/>
      <c r="J18" s="76"/>
      <c r="K18" s="77"/>
      <c r="L18" s="78"/>
      <c r="M18" s="79"/>
      <c r="N18" s="78"/>
      <c r="O18" s="80"/>
      <c r="P18" s="71" t="str">
        <f t="shared" si="0"/>
        <v/>
      </c>
      <c r="Q18" s="72"/>
      <c r="R18" s="72"/>
      <c r="S18" s="72"/>
      <c r="T18" s="72"/>
      <c r="U18" s="73"/>
      <c r="V18" s="15"/>
      <c r="W18" s="15"/>
      <c r="X18" s="17"/>
      <c r="Y18" s="17"/>
      <c r="Z18" s="17"/>
      <c r="AA18" s="17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</row>
    <row r="19" spans="1:50" ht="20.100000000000001" customHeight="1" x14ac:dyDescent="0.15">
      <c r="A19" s="34"/>
      <c r="B19" s="11">
        <v>6</v>
      </c>
      <c r="C19" s="74"/>
      <c r="D19" s="75"/>
      <c r="E19" s="75"/>
      <c r="F19" s="76"/>
      <c r="G19" s="77"/>
      <c r="H19" s="76"/>
      <c r="I19" s="77"/>
      <c r="J19" s="76"/>
      <c r="K19" s="77"/>
      <c r="L19" s="78"/>
      <c r="M19" s="79"/>
      <c r="N19" s="78"/>
      <c r="O19" s="80"/>
      <c r="P19" s="71" t="str">
        <f t="shared" si="0"/>
        <v/>
      </c>
      <c r="Q19" s="72"/>
      <c r="R19" s="72"/>
      <c r="S19" s="72"/>
      <c r="T19" s="72"/>
      <c r="U19" s="73"/>
      <c r="V19" s="15"/>
      <c r="W19" s="15"/>
      <c r="X19" s="17"/>
      <c r="Y19" s="17"/>
      <c r="Z19" s="17"/>
      <c r="AA19" s="17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ht="20.100000000000001" customHeight="1" x14ac:dyDescent="0.15">
      <c r="A20" s="34"/>
      <c r="B20" s="11">
        <v>7</v>
      </c>
      <c r="C20" s="74"/>
      <c r="D20" s="75"/>
      <c r="E20" s="75"/>
      <c r="F20" s="76"/>
      <c r="G20" s="77"/>
      <c r="H20" s="76"/>
      <c r="I20" s="77"/>
      <c r="J20" s="76"/>
      <c r="K20" s="77"/>
      <c r="L20" s="78"/>
      <c r="M20" s="79"/>
      <c r="N20" s="78"/>
      <c r="O20" s="80"/>
      <c r="P20" s="71" t="str">
        <f t="shared" si="0"/>
        <v/>
      </c>
      <c r="Q20" s="72"/>
      <c r="R20" s="72"/>
      <c r="S20" s="72"/>
      <c r="T20" s="72"/>
      <c r="U20" s="73"/>
      <c r="V20" s="15"/>
      <c r="W20" s="15"/>
      <c r="X20" s="17"/>
      <c r="Y20" s="17"/>
      <c r="Z20" s="17"/>
      <c r="AA20" s="17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</row>
    <row r="21" spans="1:50" ht="20.100000000000001" customHeight="1" x14ac:dyDescent="0.15">
      <c r="A21" s="34"/>
      <c r="B21" s="11">
        <v>8</v>
      </c>
      <c r="C21" s="74"/>
      <c r="D21" s="75"/>
      <c r="E21" s="75"/>
      <c r="F21" s="76"/>
      <c r="G21" s="77"/>
      <c r="H21" s="76"/>
      <c r="I21" s="77"/>
      <c r="J21" s="76"/>
      <c r="K21" s="77"/>
      <c r="L21" s="78"/>
      <c r="M21" s="79"/>
      <c r="N21" s="78"/>
      <c r="O21" s="80"/>
      <c r="P21" s="71" t="str">
        <f t="shared" si="0"/>
        <v/>
      </c>
      <c r="Q21" s="72"/>
      <c r="R21" s="72"/>
      <c r="S21" s="72"/>
      <c r="T21" s="72"/>
      <c r="U21" s="73"/>
      <c r="V21" s="15"/>
      <c r="W21" s="15"/>
      <c r="X21" s="17"/>
      <c r="Y21" s="17"/>
      <c r="Z21" s="17"/>
      <c r="AA21" s="17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ht="20.100000000000001" customHeight="1" x14ac:dyDescent="0.15">
      <c r="A22" s="34"/>
      <c r="B22" s="11">
        <v>9</v>
      </c>
      <c r="C22" s="74"/>
      <c r="D22" s="75"/>
      <c r="E22" s="75"/>
      <c r="F22" s="76"/>
      <c r="G22" s="77"/>
      <c r="H22" s="76"/>
      <c r="I22" s="77"/>
      <c r="J22" s="76"/>
      <c r="K22" s="77"/>
      <c r="L22" s="78"/>
      <c r="M22" s="79"/>
      <c r="N22" s="78"/>
      <c r="O22" s="80"/>
      <c r="P22" s="71" t="str">
        <f t="shared" si="0"/>
        <v/>
      </c>
      <c r="Q22" s="72"/>
      <c r="R22" s="72"/>
      <c r="S22" s="72"/>
      <c r="T22" s="72"/>
      <c r="U22" s="73"/>
      <c r="V22" s="15"/>
      <c r="W22" s="15"/>
      <c r="X22" s="17"/>
      <c r="Y22" s="17"/>
      <c r="Z22" s="17"/>
      <c r="AA22" s="17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</row>
    <row r="23" spans="1:50" ht="20.100000000000001" customHeight="1" x14ac:dyDescent="0.15">
      <c r="A23" s="34"/>
      <c r="B23" s="11">
        <v>10</v>
      </c>
      <c r="C23" s="74"/>
      <c r="D23" s="75"/>
      <c r="E23" s="75"/>
      <c r="F23" s="76"/>
      <c r="G23" s="77"/>
      <c r="H23" s="76"/>
      <c r="I23" s="77"/>
      <c r="J23" s="76"/>
      <c r="K23" s="77"/>
      <c r="L23" s="78"/>
      <c r="M23" s="79"/>
      <c r="N23" s="78"/>
      <c r="O23" s="80"/>
      <c r="P23" s="71" t="str">
        <f t="shared" si="0"/>
        <v/>
      </c>
      <c r="Q23" s="72"/>
      <c r="R23" s="72"/>
      <c r="S23" s="72"/>
      <c r="T23" s="72"/>
      <c r="U23" s="73"/>
      <c r="V23" s="15"/>
      <c r="W23" s="15"/>
      <c r="X23" s="17"/>
      <c r="Y23" s="17"/>
      <c r="Z23" s="17"/>
      <c r="AA23" s="17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</row>
    <row r="24" spans="1:50" ht="20.100000000000001" customHeight="1" x14ac:dyDescent="0.15">
      <c r="A24" s="34"/>
      <c r="B24" s="11">
        <v>11</v>
      </c>
      <c r="C24" s="74"/>
      <c r="D24" s="75"/>
      <c r="E24" s="75"/>
      <c r="F24" s="76"/>
      <c r="G24" s="77"/>
      <c r="H24" s="76"/>
      <c r="I24" s="77"/>
      <c r="J24" s="76"/>
      <c r="K24" s="77"/>
      <c r="L24" s="78"/>
      <c r="M24" s="79"/>
      <c r="N24" s="78"/>
      <c r="O24" s="80"/>
      <c r="P24" s="71" t="str">
        <f t="shared" si="0"/>
        <v/>
      </c>
      <c r="Q24" s="72"/>
      <c r="R24" s="72"/>
      <c r="S24" s="72"/>
      <c r="T24" s="72"/>
      <c r="U24" s="73"/>
      <c r="V24" s="15"/>
      <c r="W24" s="15"/>
      <c r="X24" s="15"/>
      <c r="Y24" s="17"/>
      <c r="Z24" s="17"/>
      <c r="AA24" s="17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</row>
    <row r="25" spans="1:50" ht="20.100000000000001" customHeight="1" x14ac:dyDescent="0.15">
      <c r="A25" s="34"/>
      <c r="B25" s="11">
        <v>12</v>
      </c>
      <c r="C25" s="74"/>
      <c r="D25" s="75"/>
      <c r="E25" s="75"/>
      <c r="F25" s="76"/>
      <c r="G25" s="77"/>
      <c r="H25" s="76"/>
      <c r="I25" s="77"/>
      <c r="J25" s="76"/>
      <c r="K25" s="77"/>
      <c r="L25" s="78"/>
      <c r="M25" s="79"/>
      <c r="N25" s="78"/>
      <c r="O25" s="80"/>
      <c r="P25" s="71" t="str">
        <f t="shared" si="0"/>
        <v/>
      </c>
      <c r="Q25" s="72"/>
      <c r="R25" s="72"/>
      <c r="S25" s="72"/>
      <c r="T25" s="72"/>
      <c r="U25" s="73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ht="20.100000000000001" customHeight="1" x14ac:dyDescent="0.15">
      <c r="A26" s="34"/>
      <c r="B26" s="11">
        <v>13</v>
      </c>
      <c r="C26" s="74"/>
      <c r="D26" s="75"/>
      <c r="E26" s="75"/>
      <c r="F26" s="76"/>
      <c r="G26" s="77"/>
      <c r="H26" s="76"/>
      <c r="I26" s="77"/>
      <c r="J26" s="76"/>
      <c r="K26" s="77"/>
      <c r="L26" s="78"/>
      <c r="M26" s="79"/>
      <c r="N26" s="78"/>
      <c r="O26" s="80"/>
      <c r="P26" s="71" t="str">
        <f t="shared" si="0"/>
        <v/>
      </c>
      <c r="Q26" s="72"/>
      <c r="R26" s="72"/>
      <c r="S26" s="72"/>
      <c r="T26" s="72"/>
      <c r="U26" s="73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</row>
    <row r="27" spans="1:50" ht="20.100000000000001" customHeight="1" x14ac:dyDescent="0.15">
      <c r="A27" s="34"/>
      <c r="B27" s="11">
        <v>14</v>
      </c>
      <c r="C27" s="81"/>
      <c r="D27" s="75"/>
      <c r="E27" s="75"/>
      <c r="F27" s="76"/>
      <c r="G27" s="77"/>
      <c r="H27" s="76"/>
      <c r="I27" s="77"/>
      <c r="J27" s="76"/>
      <c r="K27" s="77"/>
      <c r="L27" s="78"/>
      <c r="M27" s="79"/>
      <c r="N27" s="78"/>
      <c r="O27" s="80"/>
      <c r="P27" s="71" t="str">
        <f t="shared" si="0"/>
        <v/>
      </c>
      <c r="Q27" s="72"/>
      <c r="R27" s="72"/>
      <c r="S27" s="72"/>
      <c r="T27" s="72"/>
      <c r="U27" s="73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</row>
    <row r="28" spans="1:50" ht="20.100000000000001" customHeight="1" x14ac:dyDescent="0.15">
      <c r="A28" s="34"/>
      <c r="B28" s="11">
        <v>15</v>
      </c>
      <c r="C28" s="74"/>
      <c r="D28" s="75"/>
      <c r="E28" s="75"/>
      <c r="F28" s="76"/>
      <c r="G28" s="77"/>
      <c r="H28" s="76"/>
      <c r="I28" s="77"/>
      <c r="J28" s="76"/>
      <c r="K28" s="77"/>
      <c r="L28" s="78"/>
      <c r="M28" s="79"/>
      <c r="N28" s="78"/>
      <c r="O28" s="80"/>
      <c r="P28" s="71" t="str">
        <f t="shared" si="0"/>
        <v/>
      </c>
      <c r="Q28" s="72"/>
      <c r="R28" s="72"/>
      <c r="S28" s="72"/>
      <c r="T28" s="72"/>
      <c r="U28" s="73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ht="20.100000000000001" customHeight="1" x14ac:dyDescent="0.15">
      <c r="A29" s="34"/>
      <c r="B29" s="11">
        <v>16</v>
      </c>
      <c r="C29" s="74"/>
      <c r="D29" s="75"/>
      <c r="E29" s="75"/>
      <c r="F29" s="76"/>
      <c r="G29" s="77"/>
      <c r="H29" s="76"/>
      <c r="I29" s="77"/>
      <c r="J29" s="76"/>
      <c r="K29" s="77"/>
      <c r="L29" s="78"/>
      <c r="M29" s="79"/>
      <c r="N29" s="78"/>
      <c r="O29" s="80"/>
      <c r="P29" s="71" t="str">
        <f t="shared" si="0"/>
        <v/>
      </c>
      <c r="Q29" s="72"/>
      <c r="R29" s="72"/>
      <c r="S29" s="72"/>
      <c r="T29" s="72"/>
      <c r="U29" s="73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</row>
    <row r="30" spans="1:50" ht="20.100000000000001" customHeight="1" x14ac:dyDescent="0.15">
      <c r="A30" s="34"/>
      <c r="B30" s="11">
        <v>17</v>
      </c>
      <c r="C30" s="74"/>
      <c r="D30" s="75"/>
      <c r="E30" s="75"/>
      <c r="F30" s="76"/>
      <c r="G30" s="77"/>
      <c r="H30" s="76"/>
      <c r="I30" s="77"/>
      <c r="J30" s="76"/>
      <c r="K30" s="77"/>
      <c r="L30" s="78"/>
      <c r="M30" s="79"/>
      <c r="N30" s="78"/>
      <c r="O30" s="80"/>
      <c r="P30" s="71" t="str">
        <f t="shared" si="0"/>
        <v/>
      </c>
      <c r="Q30" s="72"/>
      <c r="R30" s="72"/>
      <c r="S30" s="72"/>
      <c r="T30" s="72"/>
      <c r="U30" s="73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ht="20.100000000000001" customHeight="1" x14ac:dyDescent="0.15">
      <c r="A31" s="34"/>
      <c r="B31" s="11">
        <v>18</v>
      </c>
      <c r="C31" s="74"/>
      <c r="D31" s="75"/>
      <c r="E31" s="75"/>
      <c r="F31" s="76"/>
      <c r="G31" s="77"/>
      <c r="H31" s="76"/>
      <c r="I31" s="77"/>
      <c r="J31" s="76"/>
      <c r="K31" s="77"/>
      <c r="L31" s="78"/>
      <c r="M31" s="79"/>
      <c r="N31" s="78"/>
      <c r="O31" s="80"/>
      <c r="P31" s="71" t="str">
        <f t="shared" si="0"/>
        <v/>
      </c>
      <c r="Q31" s="72"/>
      <c r="R31" s="72"/>
      <c r="S31" s="72"/>
      <c r="T31" s="72"/>
      <c r="U31" s="7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</row>
    <row r="32" spans="1:50" ht="20.100000000000001" customHeight="1" x14ac:dyDescent="0.15">
      <c r="A32" s="34"/>
      <c r="B32" s="11">
        <v>19</v>
      </c>
      <c r="C32" s="74"/>
      <c r="D32" s="75"/>
      <c r="E32" s="75"/>
      <c r="F32" s="76"/>
      <c r="G32" s="77"/>
      <c r="H32" s="76"/>
      <c r="I32" s="77"/>
      <c r="J32" s="76"/>
      <c r="K32" s="77"/>
      <c r="L32" s="78"/>
      <c r="M32" s="79"/>
      <c r="N32" s="78"/>
      <c r="O32" s="80"/>
      <c r="P32" s="71" t="str">
        <f t="shared" si="0"/>
        <v/>
      </c>
      <c r="Q32" s="72"/>
      <c r="R32" s="72"/>
      <c r="S32" s="72"/>
      <c r="T32" s="72"/>
      <c r="U32" s="73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</row>
    <row r="33" spans="1:50" ht="20.100000000000001" customHeight="1" x14ac:dyDescent="0.15">
      <c r="A33" s="34"/>
      <c r="B33" s="11">
        <v>20</v>
      </c>
      <c r="C33" s="74"/>
      <c r="D33" s="75"/>
      <c r="E33" s="75"/>
      <c r="F33" s="76"/>
      <c r="G33" s="77"/>
      <c r="H33" s="76"/>
      <c r="I33" s="77"/>
      <c r="J33" s="76"/>
      <c r="K33" s="77"/>
      <c r="L33" s="78"/>
      <c r="M33" s="79"/>
      <c r="N33" s="78"/>
      <c r="O33" s="80"/>
      <c r="P33" s="71" t="str">
        <f t="shared" si="0"/>
        <v/>
      </c>
      <c r="Q33" s="72"/>
      <c r="R33" s="72"/>
      <c r="S33" s="72"/>
      <c r="T33" s="72"/>
      <c r="U33" s="73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</row>
    <row r="34" spans="1:50" ht="20.100000000000001" customHeight="1" x14ac:dyDescent="0.15">
      <c r="A34" s="34"/>
      <c r="B34" s="11">
        <v>21</v>
      </c>
      <c r="C34" s="74"/>
      <c r="D34" s="75"/>
      <c r="E34" s="75"/>
      <c r="F34" s="76"/>
      <c r="G34" s="77"/>
      <c r="H34" s="76"/>
      <c r="I34" s="77"/>
      <c r="J34" s="76"/>
      <c r="K34" s="77"/>
      <c r="L34" s="78"/>
      <c r="M34" s="79"/>
      <c r="N34" s="78"/>
      <c r="O34" s="80"/>
      <c r="P34" s="71" t="str">
        <f t="shared" si="0"/>
        <v/>
      </c>
      <c r="Q34" s="72"/>
      <c r="R34" s="72"/>
      <c r="S34" s="72"/>
      <c r="T34" s="72"/>
      <c r="U34" s="73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</row>
    <row r="35" spans="1:50" ht="20.100000000000001" customHeight="1" x14ac:dyDescent="0.15">
      <c r="A35" s="34"/>
      <c r="B35" s="11">
        <v>22</v>
      </c>
      <c r="C35" s="74"/>
      <c r="D35" s="75"/>
      <c r="E35" s="75"/>
      <c r="F35" s="76"/>
      <c r="G35" s="77"/>
      <c r="H35" s="76"/>
      <c r="I35" s="77"/>
      <c r="J35" s="76"/>
      <c r="K35" s="77"/>
      <c r="L35" s="78"/>
      <c r="M35" s="79"/>
      <c r="N35" s="78"/>
      <c r="O35" s="80"/>
      <c r="P35" s="71" t="str">
        <f t="shared" si="0"/>
        <v/>
      </c>
      <c r="Q35" s="72"/>
      <c r="R35" s="72"/>
      <c r="S35" s="72"/>
      <c r="T35" s="72"/>
      <c r="U35" s="73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ht="20.100000000000001" customHeight="1" x14ac:dyDescent="0.15">
      <c r="A36" s="17"/>
      <c r="B36" s="11">
        <v>23</v>
      </c>
      <c r="C36" s="74"/>
      <c r="D36" s="75"/>
      <c r="E36" s="75"/>
      <c r="F36" s="76"/>
      <c r="G36" s="77"/>
      <c r="H36" s="76"/>
      <c r="I36" s="77"/>
      <c r="J36" s="76"/>
      <c r="K36" s="77"/>
      <c r="L36" s="78"/>
      <c r="M36" s="79"/>
      <c r="N36" s="78"/>
      <c r="O36" s="80"/>
      <c r="P36" s="71" t="str">
        <f t="shared" si="0"/>
        <v/>
      </c>
      <c r="Q36" s="72"/>
      <c r="R36" s="72"/>
      <c r="S36" s="72"/>
      <c r="T36" s="72"/>
      <c r="U36" s="73"/>
      <c r="V36" s="15"/>
      <c r="W36" s="15"/>
      <c r="X36" s="15"/>
      <c r="Y36" s="15"/>
      <c r="Z36" s="15"/>
      <c r="AA36" s="19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</row>
    <row r="37" spans="1:50" ht="20.100000000000001" customHeight="1" thickBot="1" x14ac:dyDescent="0.2">
      <c r="A37" s="24"/>
      <c r="B37" s="12">
        <v>24</v>
      </c>
      <c r="C37" s="124"/>
      <c r="D37" s="125"/>
      <c r="E37" s="125"/>
      <c r="F37" s="126"/>
      <c r="G37" s="127"/>
      <c r="H37" s="126"/>
      <c r="I37" s="127"/>
      <c r="J37" s="126"/>
      <c r="K37" s="127"/>
      <c r="L37" s="128"/>
      <c r="M37" s="129"/>
      <c r="N37" s="128"/>
      <c r="O37" s="130"/>
      <c r="P37" s="131" t="str">
        <f t="shared" si="0"/>
        <v/>
      </c>
      <c r="Q37" s="132"/>
      <c r="R37" s="132"/>
      <c r="S37" s="132"/>
      <c r="T37" s="132"/>
      <c r="U37" s="133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</row>
    <row r="38" spans="1:50" ht="30" customHeight="1" x14ac:dyDescent="0.15">
      <c r="A38" s="24"/>
      <c r="B38" s="118" t="s">
        <v>21</v>
      </c>
      <c r="C38" s="119"/>
      <c r="D38" s="119"/>
      <c r="E38" s="119"/>
      <c r="F38" s="120">
        <f>SUM(F14:G37)</f>
        <v>0</v>
      </c>
      <c r="G38" s="120"/>
      <c r="H38" s="121"/>
      <c r="I38" s="122"/>
      <c r="J38" s="120">
        <f>SUM(J14:K37)</f>
        <v>0</v>
      </c>
      <c r="K38" s="120"/>
      <c r="L38" s="21"/>
      <c r="M38" s="21"/>
      <c r="N38" s="21"/>
      <c r="O38" s="21"/>
      <c r="P38" s="100" t="s">
        <v>31</v>
      </c>
      <c r="Q38" s="101"/>
      <c r="R38" s="101"/>
      <c r="S38" s="102"/>
      <c r="T38" s="123" t="str">
        <f>IF(F38=0,"",IF(F38="","",ROUNDDOWN(J38/F38,3)))</f>
        <v/>
      </c>
      <c r="U38" s="123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</row>
    <row r="39" spans="1:50" ht="20.100000000000001" customHeight="1" x14ac:dyDescent="0.15">
      <c r="A39" s="24"/>
      <c r="B39" s="49" t="s">
        <v>38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15"/>
      <c r="W39" s="15"/>
      <c r="X39" s="15"/>
      <c r="Y39" s="15"/>
      <c r="Z39" s="15"/>
      <c r="AA39" s="15"/>
      <c r="AB39" s="15"/>
      <c r="AC39" s="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</row>
    <row r="40" spans="1:50" ht="20.100000000000001" customHeight="1" x14ac:dyDescent="0.15">
      <c r="A40" s="24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15"/>
      <c r="W40" s="15"/>
      <c r="X40" s="15"/>
      <c r="Y40" s="15"/>
      <c r="Z40" s="15"/>
      <c r="AA40" s="15"/>
      <c r="AB40" s="15"/>
      <c r="AC40" s="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</row>
    <row r="41" spans="1:50" ht="20.100000000000001" customHeight="1" x14ac:dyDescent="0.15">
      <c r="A41" s="2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15"/>
      <c r="W41" s="15"/>
      <c r="X41" s="15"/>
      <c r="Y41" s="15"/>
      <c r="Z41" s="15"/>
      <c r="AA41" s="15"/>
      <c r="AB41" s="15"/>
      <c r="AC41" s="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ht="20.100000000000001" customHeight="1" x14ac:dyDescent="0.15">
      <c r="A42" s="24"/>
      <c r="B42" s="37"/>
      <c r="C42" s="38"/>
      <c r="D42" s="38"/>
      <c r="E42" s="38"/>
      <c r="F42" s="26"/>
      <c r="G42" s="26"/>
      <c r="H42" s="26"/>
      <c r="I42" s="26"/>
      <c r="J42" s="26"/>
      <c r="K42" s="26"/>
      <c r="L42" s="37"/>
      <c r="M42" s="39"/>
      <c r="N42" s="39"/>
      <c r="O42" s="39"/>
      <c r="P42" s="39"/>
      <c r="Q42" s="40"/>
      <c r="R42" s="40"/>
      <c r="S42" s="40"/>
      <c r="T42" s="40"/>
      <c r="U42" s="35" t="s">
        <v>25</v>
      </c>
      <c r="V42" s="15"/>
      <c r="W42" s="15"/>
      <c r="X42" s="15"/>
      <c r="Y42" s="15"/>
      <c r="Z42" s="15"/>
      <c r="AA42" s="15"/>
      <c r="AB42" s="15"/>
      <c r="AC42" s="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ht="20.100000000000001" customHeight="1" x14ac:dyDescent="0.15">
      <c r="A43" s="24"/>
      <c r="B43" s="27"/>
      <c r="C43" s="38"/>
      <c r="D43" s="38"/>
      <c r="E43" s="38"/>
      <c r="F43" s="38"/>
      <c r="G43" s="38"/>
      <c r="H43" s="26"/>
      <c r="I43" s="26"/>
      <c r="J43" s="26"/>
      <c r="K43" s="26"/>
      <c r="L43" s="100" t="s">
        <v>24</v>
      </c>
      <c r="M43" s="101"/>
      <c r="N43" s="101"/>
      <c r="O43" s="101"/>
      <c r="P43" s="102"/>
      <c r="Q43" s="103" t="s">
        <v>13</v>
      </c>
      <c r="R43" s="104"/>
      <c r="S43" s="104"/>
      <c r="T43" s="104"/>
      <c r="U43" s="105"/>
      <c r="V43" s="6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</row>
    <row r="44" spans="1:50" ht="20.100000000000001" customHeight="1" x14ac:dyDescent="0.15">
      <c r="A44" s="24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106" t="s">
        <v>23</v>
      </c>
      <c r="M44" s="107"/>
      <c r="N44" s="107"/>
      <c r="O44" s="107"/>
      <c r="P44" s="108"/>
      <c r="Q44" s="109" t="str" cm="1">
        <f t="array" ref="Q44">IF(P14="","",IF(AND(_xlfn._xlws.FILTER(P14:P37,P14:P37&lt;&gt;"")="土日完全週休２日を達成"),"達成","未達成"))</f>
        <v/>
      </c>
      <c r="R44" s="110"/>
      <c r="S44" s="110"/>
      <c r="T44" s="110"/>
      <c r="U44" s="111"/>
      <c r="V44" s="6"/>
      <c r="W44" s="15"/>
      <c r="X44" s="15"/>
      <c r="Y44" s="15"/>
      <c r="Z44" s="15"/>
      <c r="AA44" s="15"/>
      <c r="AB44" s="15"/>
      <c r="AC44" s="20"/>
      <c r="AD44" s="21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</row>
    <row r="45" spans="1:50" ht="20.100000000000001" customHeight="1" x14ac:dyDescent="0.15">
      <c r="A45" s="24"/>
      <c r="B45" s="27"/>
      <c r="C45" s="27"/>
      <c r="D45" s="27"/>
      <c r="E45" s="27"/>
      <c r="F45" s="27"/>
      <c r="G45" s="27"/>
      <c r="H45" s="27"/>
      <c r="I45" s="9"/>
      <c r="J45" s="27"/>
      <c r="K45" s="9"/>
      <c r="L45" s="112" t="s">
        <v>22</v>
      </c>
      <c r="M45" s="113"/>
      <c r="N45" s="113"/>
      <c r="O45" s="113"/>
      <c r="P45" s="114"/>
      <c r="Q45" s="115" t="str">
        <f>IF(P14="","",IF(COUNTIF(P14:P37,"月単位の週休２日が未達成"),"未達成","達成"))</f>
        <v/>
      </c>
      <c r="R45" s="116"/>
      <c r="S45" s="116"/>
      <c r="T45" s="116"/>
      <c r="U45" s="117"/>
      <c r="V45" s="6"/>
      <c r="W45" s="15"/>
      <c r="X45" s="15"/>
      <c r="Y45" s="15"/>
      <c r="Z45" s="15"/>
      <c r="AA45" s="15"/>
      <c r="AB45" s="15"/>
      <c r="AC45" s="20"/>
      <c r="AD45" s="21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</row>
    <row r="46" spans="1:50" ht="20.100000000000001" customHeight="1" x14ac:dyDescent="0.15">
      <c r="A46" s="24"/>
      <c r="B46" s="27"/>
      <c r="C46" s="38"/>
      <c r="D46" s="38"/>
      <c r="E46" s="38"/>
      <c r="F46" s="38"/>
      <c r="G46" s="38"/>
      <c r="H46" s="38"/>
      <c r="I46" s="38"/>
      <c r="J46" s="38"/>
      <c r="K46" s="38"/>
      <c r="L46" s="82" t="s">
        <v>35</v>
      </c>
      <c r="M46" s="83"/>
      <c r="N46" s="83"/>
      <c r="O46" s="83"/>
      <c r="P46" s="84"/>
      <c r="Q46" s="85" t="str">
        <f>IF(T38="","",IF(T38&gt;=0.285,"達成","未達成"))</f>
        <v/>
      </c>
      <c r="R46" s="86"/>
      <c r="S46" s="86"/>
      <c r="T46" s="86"/>
      <c r="U46" s="87"/>
      <c r="V46" s="15"/>
      <c r="W46" s="15"/>
      <c r="X46" s="15"/>
      <c r="Y46" s="15"/>
      <c r="Z46" s="15"/>
      <c r="AA46" s="15"/>
      <c r="AB46" s="15"/>
      <c r="AC46" s="20"/>
      <c r="AD46" s="21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</row>
    <row r="47" spans="1:50" ht="20.100000000000001" customHeight="1" x14ac:dyDescent="0.15">
      <c r="A47" s="24"/>
      <c r="B47" s="27"/>
      <c r="C47" s="38"/>
      <c r="D47" s="38"/>
      <c r="E47" s="38"/>
      <c r="F47" s="38"/>
      <c r="G47" s="38"/>
      <c r="H47" s="38"/>
      <c r="I47" s="38"/>
      <c r="J47" s="38"/>
      <c r="K47" s="38"/>
      <c r="L47" s="41"/>
      <c r="M47" s="41"/>
      <c r="N47" s="21"/>
      <c r="O47" s="21"/>
      <c r="P47" s="21"/>
      <c r="Q47" s="21"/>
      <c r="R47" s="21"/>
      <c r="S47" s="21"/>
      <c r="T47" s="21"/>
      <c r="U47" s="21"/>
      <c r="V47" s="15"/>
      <c r="W47" s="15"/>
      <c r="X47" s="15"/>
      <c r="Y47" s="15"/>
      <c r="Z47" s="15"/>
      <c r="AA47" s="15"/>
      <c r="AB47" s="20"/>
      <c r="AC47" s="15"/>
      <c r="AD47" s="21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</row>
    <row r="48" spans="1:50" ht="20.100000000000001" customHeight="1" thickBot="1" x14ac:dyDescent="0.2">
      <c r="A48" s="24"/>
      <c r="B48" s="8"/>
      <c r="C48" s="38"/>
      <c r="D48" s="38"/>
      <c r="E48" s="38"/>
      <c r="F48" s="26"/>
      <c r="G48" s="26"/>
      <c r="H48" s="26"/>
      <c r="I48" s="26"/>
      <c r="J48" s="26"/>
      <c r="K48" s="26"/>
      <c r="L48" s="42"/>
      <c r="M48" s="1"/>
      <c r="N48" s="1"/>
      <c r="O48" s="1"/>
      <c r="P48" s="1"/>
      <c r="Q48" s="43"/>
      <c r="R48" s="43"/>
      <c r="S48" s="43"/>
      <c r="T48" s="43"/>
      <c r="U48" s="35" t="s">
        <v>27</v>
      </c>
      <c r="V48" s="15"/>
      <c r="W48" s="15"/>
      <c r="X48" s="15"/>
      <c r="Y48" s="15"/>
      <c r="Z48" s="15"/>
      <c r="AA48" s="15"/>
      <c r="AB48" s="15"/>
      <c r="AC48" s="20"/>
      <c r="AD48" s="21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</row>
    <row r="49" spans="1:50" ht="20.100000000000001" customHeight="1" x14ac:dyDescent="0.15">
      <c r="A49" s="24"/>
      <c r="B49" s="25"/>
      <c r="C49" s="38"/>
      <c r="D49" s="38"/>
      <c r="E49" s="38"/>
      <c r="F49" s="38"/>
      <c r="G49" s="38"/>
      <c r="H49" s="38"/>
      <c r="I49" s="38"/>
      <c r="J49" s="38"/>
      <c r="K49" s="38"/>
      <c r="L49" s="88" t="s">
        <v>36</v>
      </c>
      <c r="M49" s="89"/>
      <c r="N49" s="89"/>
      <c r="O49" s="89"/>
      <c r="P49" s="90"/>
      <c r="Q49" s="94" t="s">
        <v>12</v>
      </c>
      <c r="R49" s="95"/>
      <c r="S49" s="95"/>
      <c r="T49" s="95"/>
      <c r="U49" s="96"/>
      <c r="V49" s="15"/>
      <c r="W49" s="15"/>
      <c r="X49" s="15"/>
      <c r="Y49" s="15"/>
      <c r="Z49" s="15"/>
      <c r="AA49" s="15"/>
      <c r="AB49" s="15"/>
      <c r="AC49" s="22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5"/>
      <c r="AV49" s="15"/>
      <c r="AW49" s="15"/>
      <c r="AX49" s="15"/>
    </row>
    <row r="50" spans="1:50" ht="20.100000000000001" customHeight="1" thickBot="1" x14ac:dyDescent="0.2">
      <c r="A50" s="24"/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91"/>
      <c r="M50" s="92"/>
      <c r="N50" s="92"/>
      <c r="O50" s="92"/>
      <c r="P50" s="93"/>
      <c r="Q50" s="97" t="str">
        <f>IF(P14="","",IF(Q44="達成","土日完全週休２日を達成",IF(Q45="達成","月単位の週休２日を達成","月単位の週休２日が未達成")))</f>
        <v/>
      </c>
      <c r="R50" s="98"/>
      <c r="S50" s="98"/>
      <c r="T50" s="98"/>
      <c r="U50" s="99"/>
      <c r="V50" s="15"/>
      <c r="W50" s="15"/>
      <c r="X50" s="15"/>
      <c r="Y50" s="15"/>
      <c r="Z50" s="15"/>
      <c r="AA50" s="29" t="s">
        <v>11</v>
      </c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5"/>
      <c r="AV50" s="15"/>
      <c r="AW50" s="15"/>
      <c r="AX50" s="15"/>
    </row>
    <row r="51" spans="1:50" ht="20.100000000000001" customHeight="1" x14ac:dyDescent="0.15">
      <c r="A51" s="24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8"/>
      <c r="M51" s="8"/>
      <c r="N51" s="8"/>
      <c r="O51" s="8"/>
      <c r="P51" s="8"/>
      <c r="Q51" s="25"/>
      <c r="R51" s="25"/>
      <c r="S51" s="25"/>
      <c r="T51" s="25"/>
      <c r="U51" s="25"/>
      <c r="V51" s="15"/>
      <c r="W51" s="15"/>
      <c r="X51" s="15"/>
      <c r="Y51" s="15"/>
      <c r="Z51" s="15"/>
      <c r="AA51" s="29" t="s">
        <v>10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5"/>
      <c r="AV51" s="15"/>
      <c r="AW51" s="15"/>
      <c r="AX51" s="15"/>
    </row>
    <row r="52" spans="1:50" ht="20.100000000000001" customHeight="1" x14ac:dyDescent="0.15">
      <c r="A52" s="24"/>
      <c r="B52" s="27"/>
      <c r="C52" s="27"/>
      <c r="D52" s="27"/>
      <c r="E52" s="27"/>
      <c r="F52" s="27"/>
      <c r="G52" s="27"/>
      <c r="H52" s="27"/>
      <c r="I52" s="27"/>
      <c r="J52" s="28"/>
      <c r="K52" s="28"/>
      <c r="L52" s="43"/>
      <c r="M52" s="1"/>
      <c r="N52" s="1"/>
      <c r="O52" s="1"/>
      <c r="P52" s="1"/>
      <c r="Q52" s="43"/>
      <c r="R52" s="43"/>
      <c r="S52" s="43"/>
      <c r="T52" s="43"/>
      <c r="U52" s="44" t="s">
        <v>32</v>
      </c>
      <c r="V52" s="14"/>
      <c r="W52" s="14"/>
      <c r="X52" s="14"/>
      <c r="Y52" s="14"/>
      <c r="Z52" s="14"/>
      <c r="AA52" s="29"/>
      <c r="AB52" s="14"/>
      <c r="AC52" s="14"/>
      <c r="AD52" s="14"/>
      <c r="AE52" s="14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5"/>
      <c r="AV52" s="15"/>
      <c r="AW52" s="15"/>
      <c r="AX52" s="15"/>
    </row>
    <row r="53" spans="1:50" ht="24.95" customHeight="1" x14ac:dyDescent="0.15">
      <c r="A53" s="23"/>
      <c r="B53" s="5"/>
      <c r="C53" s="23"/>
      <c r="D53" s="23"/>
      <c r="E53" s="23"/>
      <c r="F53" s="5"/>
      <c r="G53" s="23"/>
      <c r="H53" s="23"/>
      <c r="I53" s="15"/>
      <c r="J53" s="15"/>
      <c r="K53" s="15"/>
      <c r="L53" s="15"/>
      <c r="M53" s="15"/>
      <c r="N53" s="15"/>
      <c r="O53" s="15"/>
      <c r="P53" s="15"/>
      <c r="Q53" s="15"/>
      <c r="U53" s="48" t="s">
        <v>41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1:50" ht="24.95" customHeight="1" x14ac:dyDescent="0.15">
      <c r="A54" s="23"/>
      <c r="B54" s="5"/>
      <c r="C54" s="23"/>
      <c r="D54" s="23"/>
      <c r="E54" s="23"/>
      <c r="F54" s="5"/>
      <c r="G54" s="23"/>
      <c r="H54" s="2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1:50" ht="22.5" customHeight="1" x14ac:dyDescent="0.15">
      <c r="A55" s="23"/>
      <c r="B55" s="5"/>
      <c r="C55" s="23"/>
      <c r="D55" s="23"/>
      <c r="E55" s="23"/>
      <c r="F55" s="5"/>
      <c r="G55" s="23"/>
      <c r="H55" s="23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1:50" ht="22.5" customHeight="1" x14ac:dyDescent="0.15">
      <c r="A56" s="23"/>
      <c r="B56" s="5"/>
      <c r="C56" s="23"/>
      <c r="D56" s="23"/>
      <c r="E56" s="23"/>
      <c r="F56" s="5"/>
      <c r="G56" s="23"/>
      <c r="H56" s="23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ht="22.5" customHeight="1" x14ac:dyDescent="0.15">
      <c r="A57" s="23"/>
      <c r="B57" s="5"/>
      <c r="C57" s="23"/>
      <c r="D57" s="23"/>
      <c r="E57" s="23"/>
      <c r="F57" s="5"/>
      <c r="G57" s="23"/>
      <c r="H57" s="23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1:50" s="2" customFormat="1" ht="22.5" customHeight="1" x14ac:dyDescent="0.15">
      <c r="A58" s="23"/>
      <c r="B58" s="5"/>
      <c r="C58" s="23"/>
      <c r="D58" s="23"/>
      <c r="E58" s="23"/>
      <c r="F58" s="5"/>
      <c r="G58" s="23"/>
      <c r="H58" s="23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23"/>
      <c r="AV58" s="23"/>
      <c r="AW58" s="23"/>
      <c r="AX58" s="23"/>
    </row>
    <row r="59" spans="1:50" s="2" customFormat="1" ht="22.5" customHeight="1" x14ac:dyDescent="0.15">
      <c r="A59" s="23"/>
      <c r="B59" s="5"/>
      <c r="C59" s="23"/>
      <c r="D59" s="23"/>
      <c r="E59" s="23"/>
      <c r="F59" s="5"/>
      <c r="G59" s="23"/>
      <c r="H59" s="2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23"/>
      <c r="AV59" s="23"/>
      <c r="AW59" s="23"/>
      <c r="AX59" s="23"/>
    </row>
    <row r="60" spans="1:50" s="2" customFormat="1" ht="22.5" customHeight="1" x14ac:dyDescent="0.15">
      <c r="A60" s="23"/>
      <c r="B60" s="5"/>
      <c r="C60" s="23"/>
      <c r="D60" s="23"/>
      <c r="E60" s="23"/>
      <c r="F60" s="5"/>
      <c r="G60" s="23"/>
      <c r="H60" s="23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23"/>
      <c r="AV60" s="23"/>
      <c r="AW60" s="23"/>
      <c r="AX60" s="23"/>
    </row>
    <row r="61" spans="1:50" s="2" customFormat="1" ht="22.5" customHeight="1" x14ac:dyDescent="0.15">
      <c r="A61" s="23"/>
      <c r="B61" s="5"/>
      <c r="C61" s="23"/>
      <c r="D61" s="23"/>
      <c r="E61" s="23"/>
      <c r="F61" s="5"/>
      <c r="G61" s="23"/>
      <c r="H61" s="23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23"/>
      <c r="AV61" s="23"/>
      <c r="AW61" s="23"/>
      <c r="AX61" s="23"/>
    </row>
    <row r="62" spans="1:50" s="2" customFormat="1" ht="22.5" customHeight="1" x14ac:dyDescent="0.15">
      <c r="A62" s="23"/>
      <c r="B62" s="5"/>
      <c r="C62" s="23"/>
      <c r="D62" s="23"/>
      <c r="E62" s="23"/>
      <c r="F62" s="5"/>
      <c r="G62" s="23"/>
      <c r="H62" s="23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23"/>
      <c r="AV62" s="23"/>
      <c r="AW62" s="23"/>
      <c r="AX62" s="23"/>
    </row>
    <row r="63" spans="1:50" s="2" customFormat="1" ht="22.5" customHeight="1" x14ac:dyDescent="0.15">
      <c r="A63" s="23"/>
      <c r="B63" s="5"/>
      <c r="C63" s="23"/>
      <c r="D63" s="23"/>
      <c r="E63" s="23"/>
      <c r="F63" s="5"/>
      <c r="G63" s="23"/>
      <c r="H63" s="23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23"/>
      <c r="AV63" s="23"/>
      <c r="AW63" s="23"/>
      <c r="AX63" s="23"/>
    </row>
    <row r="64" spans="1:50" s="2" customFormat="1" ht="22.5" customHeight="1" x14ac:dyDescent="0.15">
      <c r="A64" s="23"/>
      <c r="B64" s="5"/>
      <c r="C64" s="23"/>
      <c r="D64" s="23"/>
      <c r="E64" s="23"/>
      <c r="F64" s="5"/>
      <c r="G64" s="23"/>
      <c r="H64" s="23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23"/>
      <c r="AV64" s="23"/>
      <c r="AW64" s="23"/>
      <c r="AX64" s="23"/>
    </row>
    <row r="65" spans="2:46" s="2" customFormat="1" ht="22.5" customHeight="1" x14ac:dyDescent="0.15">
      <c r="B65" s="1"/>
      <c r="F65" s="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2:46" s="2" customFormat="1" ht="22.5" customHeight="1" x14ac:dyDescent="0.15">
      <c r="B66" s="1"/>
      <c r="F66" s="1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2:46" s="2" customFormat="1" ht="22.5" customHeight="1" x14ac:dyDescent="0.15">
      <c r="B67" s="1"/>
      <c r="F67" s="1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2:46" s="2" customFormat="1" ht="22.5" customHeight="1" x14ac:dyDescent="0.15">
      <c r="B68" s="1"/>
      <c r="F68" s="1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2:46" s="2" customFormat="1" ht="22.5" customHeight="1" x14ac:dyDescent="0.15">
      <c r="B69" s="1"/>
      <c r="F69" s="1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 spans="2:46" s="2" customFormat="1" ht="22.5" customHeight="1" x14ac:dyDescent="0.15">
      <c r="B70" s="1"/>
      <c r="F70" s="1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 spans="2:46" s="2" customFormat="1" ht="22.5" customHeight="1" x14ac:dyDescent="0.15">
      <c r="B71" s="1"/>
      <c r="F71" s="1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</row>
    <row r="72" spans="2:46" s="2" customFormat="1" ht="22.5" customHeight="1" x14ac:dyDescent="0.15">
      <c r="B72" s="1"/>
      <c r="F72" s="1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</row>
    <row r="73" spans="2:46" s="2" customFormat="1" ht="22.5" customHeight="1" x14ac:dyDescent="0.15">
      <c r="B73" s="1"/>
      <c r="F73" s="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 spans="2:46" s="2" customFormat="1" ht="22.5" customHeight="1" x14ac:dyDescent="0.15">
      <c r="B74" s="1"/>
      <c r="F74" s="1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 spans="2:46" s="2" customFormat="1" ht="22.5" customHeight="1" x14ac:dyDescent="0.15">
      <c r="B75" s="1"/>
      <c r="F75" s="1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</row>
    <row r="76" spans="2:46" s="2" customFormat="1" ht="22.5" customHeight="1" x14ac:dyDescent="0.15">
      <c r="B76" s="1"/>
      <c r="F76" s="1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</row>
    <row r="77" spans="2:46" s="2" customFormat="1" ht="22.5" customHeight="1" x14ac:dyDescent="0.15">
      <c r="B77" s="1"/>
      <c r="F77" s="1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2:46" s="2" customFormat="1" ht="22.5" customHeight="1" x14ac:dyDescent="0.15">
      <c r="B78" s="1"/>
      <c r="F78" s="1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 spans="2:46" s="2" customFormat="1" ht="22.5" customHeight="1" x14ac:dyDescent="0.15">
      <c r="B79" s="1"/>
      <c r="F79" s="1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</row>
    <row r="80" spans="2:46" s="2" customFormat="1" ht="22.5" customHeight="1" x14ac:dyDescent="0.15">
      <c r="B80" s="1"/>
      <c r="F80" s="1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</row>
    <row r="81" spans="2:46" s="2" customFormat="1" ht="22.5" customHeight="1" x14ac:dyDescent="0.15">
      <c r="B81" s="1"/>
      <c r="F81" s="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 spans="2:46" s="2" customFormat="1" ht="22.5" customHeight="1" x14ac:dyDescent="0.15">
      <c r="B82" s="1"/>
      <c r="F82" s="1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 spans="2:46" s="2" customFormat="1" ht="22.5" customHeight="1" x14ac:dyDescent="0.15">
      <c r="B83" s="1"/>
      <c r="F83" s="1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</row>
    <row r="84" spans="2:46" s="2" customFormat="1" ht="22.5" customHeight="1" x14ac:dyDescent="0.15">
      <c r="B84" s="1"/>
      <c r="F84" s="1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</row>
    <row r="85" spans="2:46" s="2" customFormat="1" ht="22.5" customHeight="1" x14ac:dyDescent="0.15">
      <c r="B85" s="1"/>
      <c r="F85" s="1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 spans="2:46" s="2" customFormat="1" ht="22.5" customHeight="1" x14ac:dyDescent="0.15">
      <c r="B86" s="1"/>
      <c r="F86" s="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 spans="2:46" s="2" customFormat="1" ht="22.5" customHeight="1" x14ac:dyDescent="0.15">
      <c r="B87" s="1"/>
      <c r="F87" s="1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</row>
    <row r="88" spans="2:46" s="2" customFormat="1" ht="22.5" customHeight="1" x14ac:dyDescent="0.15">
      <c r="B88" s="1"/>
      <c r="F88" s="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</row>
    <row r="89" spans="2:46" s="2" customFormat="1" ht="22.5" customHeight="1" x14ac:dyDescent="0.15">
      <c r="B89" s="1"/>
      <c r="F89" s="1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 spans="2:46" s="2" customFormat="1" ht="22.5" customHeight="1" x14ac:dyDescent="0.15">
      <c r="B90" s="1"/>
      <c r="F90" s="1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 spans="2:46" s="2" customFormat="1" ht="22.5" customHeight="1" x14ac:dyDescent="0.15">
      <c r="B91" s="1"/>
      <c r="F91" s="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</row>
    <row r="92" spans="2:46" s="2" customFormat="1" ht="22.5" customHeight="1" x14ac:dyDescent="0.15">
      <c r="B92" s="1"/>
      <c r="F92" s="1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</row>
    <row r="93" spans="2:46" s="2" customFormat="1" ht="22.5" customHeight="1" x14ac:dyDescent="0.15">
      <c r="B93" s="1"/>
      <c r="F93" s="1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 spans="2:46" s="2" customFormat="1" ht="22.5" customHeight="1" x14ac:dyDescent="0.15">
      <c r="B94" s="1"/>
      <c r="F94" s="1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 spans="2:46" s="2" customFormat="1" ht="22.5" customHeight="1" x14ac:dyDescent="0.15">
      <c r="B95" s="1"/>
      <c r="F95" s="1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</row>
    <row r="96" spans="2:46" s="2" customFormat="1" ht="22.5" customHeight="1" x14ac:dyDescent="0.15">
      <c r="B96" s="1"/>
      <c r="F96" s="1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</row>
    <row r="97" spans="2:46" s="2" customFormat="1" ht="22.5" customHeight="1" x14ac:dyDescent="0.15">
      <c r="B97" s="1"/>
      <c r="F97" s="1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 spans="2:46" s="2" customFormat="1" ht="22.5" customHeight="1" x14ac:dyDescent="0.15">
      <c r="B98" s="1"/>
      <c r="F98" s="1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</row>
    <row r="99" spans="2:46" s="2" customFormat="1" ht="22.5" customHeight="1" x14ac:dyDescent="0.15">
      <c r="B99" s="1"/>
      <c r="F99" s="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</row>
    <row r="100" spans="2:46" s="2" customFormat="1" ht="22.5" customHeight="1" x14ac:dyDescent="0.15">
      <c r="B100" s="1"/>
      <c r="F100" s="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</row>
    <row r="101" spans="2:46" s="2" customFormat="1" ht="22.5" customHeight="1" x14ac:dyDescent="0.15">
      <c r="B101" s="1"/>
      <c r="F101" s="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 spans="2:46" s="2" customFormat="1" ht="22.5" customHeight="1" x14ac:dyDescent="0.15">
      <c r="B102" s="1"/>
      <c r="F102" s="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 spans="2:46" s="2" customFormat="1" ht="22.5" customHeight="1" x14ac:dyDescent="0.15">
      <c r="B103" s="1"/>
      <c r="F103" s="1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</row>
    <row r="104" spans="2:46" s="2" customFormat="1" ht="22.5" customHeight="1" x14ac:dyDescent="0.15">
      <c r="B104" s="1"/>
      <c r="F104" s="1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</row>
    <row r="105" spans="2:46" s="2" customFormat="1" ht="22.5" customHeight="1" x14ac:dyDescent="0.15">
      <c r="B105" s="1"/>
      <c r="F105" s="1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 spans="2:46" s="2" customFormat="1" ht="22.5" customHeight="1" x14ac:dyDescent="0.15">
      <c r="B106" s="1"/>
      <c r="F106" s="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2:46" s="2" customFormat="1" ht="22.5" customHeight="1" x14ac:dyDescent="0.15">
      <c r="B107" s="1"/>
      <c r="F107" s="1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</row>
    <row r="108" spans="2:46" s="2" customFormat="1" ht="22.5" customHeight="1" x14ac:dyDescent="0.15">
      <c r="B108" s="1"/>
      <c r="F108" s="1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</row>
    <row r="109" spans="2:46" s="2" customFormat="1" ht="22.5" customHeight="1" x14ac:dyDescent="0.15">
      <c r="B109" s="1"/>
      <c r="F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 spans="2:46" s="2" customFormat="1" ht="22.5" customHeight="1" x14ac:dyDescent="0.15">
      <c r="B110" s="1"/>
      <c r="F110" s="1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 spans="2:46" s="2" customFormat="1" ht="22.5" customHeight="1" x14ac:dyDescent="0.15">
      <c r="B111" s="1"/>
      <c r="F111" s="1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</row>
    <row r="112" spans="2:46" s="2" customFormat="1" ht="22.5" customHeight="1" x14ac:dyDescent="0.15">
      <c r="B112" s="1"/>
      <c r="F112" s="1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</row>
    <row r="113" spans="2:46" s="2" customFormat="1" ht="22.5" customHeight="1" x14ac:dyDescent="0.15">
      <c r="B113" s="1"/>
      <c r="F113" s="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 spans="2:46" s="2" customFormat="1" ht="22.5" customHeight="1" x14ac:dyDescent="0.15">
      <c r="B114" s="1"/>
      <c r="F114" s="1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 spans="2:46" s="2" customFormat="1" ht="22.5" customHeight="1" x14ac:dyDescent="0.15">
      <c r="B115" s="1"/>
      <c r="F115" s="1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</row>
    <row r="116" spans="2:46" s="2" customFormat="1" ht="22.5" customHeight="1" x14ac:dyDescent="0.15">
      <c r="B116" s="1"/>
      <c r="F116" s="1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</row>
    <row r="117" spans="2:46" s="2" customFormat="1" ht="22.5" customHeight="1" x14ac:dyDescent="0.15">
      <c r="B117" s="1"/>
      <c r="F117" s="1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 spans="2:46" s="2" customFormat="1" ht="22.5" customHeight="1" x14ac:dyDescent="0.15">
      <c r="B118" s="1"/>
      <c r="F118" s="1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 spans="2:46" s="2" customFormat="1" ht="22.5" customHeight="1" x14ac:dyDescent="0.15">
      <c r="B119" s="1"/>
      <c r="F119" s="1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</row>
    <row r="120" spans="2:46" s="2" customFormat="1" ht="22.5" customHeight="1" x14ac:dyDescent="0.15">
      <c r="B120" s="1"/>
      <c r="F120" s="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2:46" s="2" customFormat="1" ht="22.5" customHeight="1" x14ac:dyDescent="0.15">
      <c r="B121" s="1"/>
      <c r="F121" s="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 spans="2:46" s="2" customFormat="1" ht="22.5" customHeight="1" x14ac:dyDescent="0.15">
      <c r="B122" s="1"/>
      <c r="F122" s="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 spans="2:46" s="2" customFormat="1" ht="22.5" customHeight="1" x14ac:dyDescent="0.15">
      <c r="B123" s="1"/>
      <c r="F123" s="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</row>
    <row r="124" spans="2:46" s="2" customFormat="1" ht="22.5" customHeight="1" x14ac:dyDescent="0.15">
      <c r="B124" s="1"/>
      <c r="F124" s="1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</row>
    <row r="125" spans="2:46" s="2" customFormat="1" ht="22.5" customHeight="1" x14ac:dyDescent="0.15">
      <c r="B125" s="1"/>
      <c r="F125" s="1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 spans="2:46" s="2" customFormat="1" ht="22.5" customHeight="1" x14ac:dyDescent="0.15">
      <c r="B126" s="1"/>
      <c r="F126" s="1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 spans="2:46" s="2" customFormat="1" ht="22.5" customHeight="1" x14ac:dyDescent="0.15">
      <c r="B127" s="1"/>
      <c r="F127" s="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</row>
    <row r="128" spans="2:46" s="2" customFormat="1" ht="22.5" customHeight="1" x14ac:dyDescent="0.15">
      <c r="B128" s="1"/>
      <c r="F128" s="1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</row>
    <row r="129" spans="2:46" s="2" customFormat="1" ht="22.5" customHeight="1" x14ac:dyDescent="0.15">
      <c r="B129" s="1"/>
      <c r="F129" s="1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2:46" s="2" customFormat="1" ht="22.5" customHeight="1" x14ac:dyDescent="0.15">
      <c r="B130" s="1"/>
      <c r="F130" s="1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2:46" s="2" customFormat="1" ht="22.5" customHeight="1" x14ac:dyDescent="0.15">
      <c r="B131" s="1"/>
      <c r="F131" s="1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2:46" s="2" customFormat="1" ht="22.5" customHeight="1" x14ac:dyDescent="0.15">
      <c r="B132" s="1"/>
      <c r="F132" s="1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</row>
    <row r="133" spans="2:46" s="2" customFormat="1" ht="22.5" customHeight="1" x14ac:dyDescent="0.15">
      <c r="B133" s="1"/>
      <c r="F133" s="1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 spans="2:46" s="2" customFormat="1" ht="22.5" customHeight="1" x14ac:dyDescent="0.15">
      <c r="B134" s="1"/>
      <c r="F134" s="1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 spans="2:46" s="2" customFormat="1" ht="22.5" customHeight="1" x14ac:dyDescent="0.15">
      <c r="B135" s="1"/>
      <c r="F135" s="1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</row>
    <row r="136" spans="2:46" s="2" customFormat="1" ht="22.5" customHeight="1" x14ac:dyDescent="0.15">
      <c r="B136" s="1"/>
      <c r="F136" s="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</row>
    <row r="137" spans="2:46" s="2" customFormat="1" ht="22.5" customHeight="1" x14ac:dyDescent="0.15">
      <c r="B137" s="1"/>
      <c r="F137" s="1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 spans="2:46" s="2" customFormat="1" ht="22.5" customHeight="1" x14ac:dyDescent="0.15">
      <c r="B138" s="1"/>
      <c r="F138" s="1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</row>
    <row r="139" spans="2:46" s="2" customFormat="1" ht="22.5" customHeight="1" x14ac:dyDescent="0.15">
      <c r="B139" s="1"/>
      <c r="F139" s="1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</row>
    <row r="140" spans="2:46" s="2" customFormat="1" ht="22.5" customHeight="1" x14ac:dyDescent="0.15">
      <c r="B140" s="1"/>
      <c r="F140" s="1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</row>
    <row r="141" spans="2:46" s="2" customFormat="1" ht="22.5" customHeight="1" x14ac:dyDescent="0.15">
      <c r="B141" s="1"/>
      <c r="F141" s="1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 spans="2:46" s="2" customFormat="1" ht="22.5" customHeight="1" x14ac:dyDescent="0.15">
      <c r="B142" s="1"/>
      <c r="F142" s="1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 spans="2:46" s="2" customFormat="1" ht="22.5" customHeight="1" x14ac:dyDescent="0.15">
      <c r="B143" s="1"/>
      <c r="F143" s="1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</row>
    <row r="144" spans="2:46" s="2" customFormat="1" ht="22.5" customHeight="1" x14ac:dyDescent="0.15">
      <c r="B144" s="1"/>
      <c r="F144" s="1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</row>
    <row r="145" spans="2:46" s="2" customFormat="1" ht="22.5" customHeight="1" x14ac:dyDescent="0.15">
      <c r="B145" s="1"/>
      <c r="F145" s="1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 spans="2:46" s="2" customFormat="1" ht="22.5" customHeight="1" x14ac:dyDescent="0.15">
      <c r="B146" s="1"/>
      <c r="F146" s="1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 spans="2:46" s="2" customFormat="1" ht="22.5" customHeight="1" x14ac:dyDescent="0.15">
      <c r="B147" s="1"/>
      <c r="F147" s="1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</row>
    <row r="148" spans="2:46" s="2" customFormat="1" ht="22.5" customHeight="1" x14ac:dyDescent="0.15">
      <c r="B148" s="1"/>
      <c r="F148" s="1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</row>
  </sheetData>
  <sheetProtection sheet="1" objects="1" scenarios="1"/>
  <dataConsolidate/>
  <mergeCells count="201">
    <mergeCell ref="B38:E38"/>
    <mergeCell ref="F38:G38"/>
    <mergeCell ref="H38:I38"/>
    <mergeCell ref="J38:K38"/>
    <mergeCell ref="P38:S38"/>
    <mergeCell ref="T38:U38"/>
    <mergeCell ref="C37:E37"/>
    <mergeCell ref="F37:G37"/>
    <mergeCell ref="H37:I37"/>
    <mergeCell ref="J37:K37"/>
    <mergeCell ref="L37:M37"/>
    <mergeCell ref="N37:O37"/>
    <mergeCell ref="P37:U37"/>
    <mergeCell ref="L46:P46"/>
    <mergeCell ref="Q46:U46"/>
    <mergeCell ref="L49:P50"/>
    <mergeCell ref="Q49:U49"/>
    <mergeCell ref="Q50:U50"/>
    <mergeCell ref="L43:P43"/>
    <mergeCell ref="Q43:U43"/>
    <mergeCell ref="L44:P44"/>
    <mergeCell ref="Q44:U44"/>
    <mergeCell ref="L45:P45"/>
    <mergeCell ref="Q45:U45"/>
    <mergeCell ref="P35:U35"/>
    <mergeCell ref="C36:E36"/>
    <mergeCell ref="F36:G36"/>
    <mergeCell ref="H36:I36"/>
    <mergeCell ref="J36:K36"/>
    <mergeCell ref="L36:M36"/>
    <mergeCell ref="N36:O36"/>
    <mergeCell ref="P36:U36"/>
    <mergeCell ref="C35:E35"/>
    <mergeCell ref="F35:G35"/>
    <mergeCell ref="H35:I35"/>
    <mergeCell ref="J35:K35"/>
    <mergeCell ref="L35:M35"/>
    <mergeCell ref="N35:O35"/>
    <mergeCell ref="P33:U33"/>
    <mergeCell ref="C34:E34"/>
    <mergeCell ref="F34:G34"/>
    <mergeCell ref="H34:I34"/>
    <mergeCell ref="J34:K34"/>
    <mergeCell ref="L34:M34"/>
    <mergeCell ref="N34:O34"/>
    <mergeCell ref="P34:U34"/>
    <mergeCell ref="C33:E33"/>
    <mergeCell ref="F33:G33"/>
    <mergeCell ref="H33:I33"/>
    <mergeCell ref="J33:K33"/>
    <mergeCell ref="L33:M33"/>
    <mergeCell ref="N33:O33"/>
    <mergeCell ref="P31:U31"/>
    <mergeCell ref="C32:E32"/>
    <mergeCell ref="F32:G32"/>
    <mergeCell ref="H32:I32"/>
    <mergeCell ref="J32:K32"/>
    <mergeCell ref="L32:M32"/>
    <mergeCell ref="N32:O32"/>
    <mergeCell ref="P32:U32"/>
    <mergeCell ref="C31:E31"/>
    <mergeCell ref="F31:G31"/>
    <mergeCell ref="H31:I31"/>
    <mergeCell ref="J31:K31"/>
    <mergeCell ref="L31:M31"/>
    <mergeCell ref="N31:O31"/>
    <mergeCell ref="P29:U29"/>
    <mergeCell ref="C30:E30"/>
    <mergeCell ref="F30:G30"/>
    <mergeCell ref="H30:I30"/>
    <mergeCell ref="J30:K30"/>
    <mergeCell ref="L30:M30"/>
    <mergeCell ref="N30:O30"/>
    <mergeCell ref="P30:U30"/>
    <mergeCell ref="C29:E29"/>
    <mergeCell ref="F29:G29"/>
    <mergeCell ref="H29:I29"/>
    <mergeCell ref="J29:K29"/>
    <mergeCell ref="L29:M29"/>
    <mergeCell ref="N29:O29"/>
    <mergeCell ref="P27:U27"/>
    <mergeCell ref="C28:E28"/>
    <mergeCell ref="F28:G28"/>
    <mergeCell ref="H28:I28"/>
    <mergeCell ref="J28:K28"/>
    <mergeCell ref="L28:M28"/>
    <mergeCell ref="N28:O28"/>
    <mergeCell ref="P28:U28"/>
    <mergeCell ref="C27:E27"/>
    <mergeCell ref="F27:G27"/>
    <mergeCell ref="H27:I27"/>
    <mergeCell ref="J27:K27"/>
    <mergeCell ref="L27:M27"/>
    <mergeCell ref="N27:O27"/>
    <mergeCell ref="P25:U25"/>
    <mergeCell ref="C26:E26"/>
    <mergeCell ref="F26:G26"/>
    <mergeCell ref="H26:I26"/>
    <mergeCell ref="J26:K26"/>
    <mergeCell ref="L26:M26"/>
    <mergeCell ref="N26:O26"/>
    <mergeCell ref="P26:U26"/>
    <mergeCell ref="C25:E25"/>
    <mergeCell ref="F25:G25"/>
    <mergeCell ref="H25:I25"/>
    <mergeCell ref="J25:K25"/>
    <mergeCell ref="L25:M25"/>
    <mergeCell ref="N25:O25"/>
    <mergeCell ref="P23:U23"/>
    <mergeCell ref="C24:E24"/>
    <mergeCell ref="F24:G24"/>
    <mergeCell ref="H24:I24"/>
    <mergeCell ref="J24:K24"/>
    <mergeCell ref="L24:M24"/>
    <mergeCell ref="N24:O24"/>
    <mergeCell ref="P24:U24"/>
    <mergeCell ref="C23:E23"/>
    <mergeCell ref="F23:G23"/>
    <mergeCell ref="H23:I23"/>
    <mergeCell ref="J23:K23"/>
    <mergeCell ref="L23:M23"/>
    <mergeCell ref="N23:O23"/>
    <mergeCell ref="P21:U21"/>
    <mergeCell ref="C22:E22"/>
    <mergeCell ref="F22:G22"/>
    <mergeCell ref="H22:I22"/>
    <mergeCell ref="J22:K22"/>
    <mergeCell ref="L22:M22"/>
    <mergeCell ref="N22:O22"/>
    <mergeCell ref="P22:U22"/>
    <mergeCell ref="C21:E21"/>
    <mergeCell ref="F21:G21"/>
    <mergeCell ref="H21:I21"/>
    <mergeCell ref="J21:K21"/>
    <mergeCell ref="L21:M21"/>
    <mergeCell ref="N21:O21"/>
    <mergeCell ref="P19:U19"/>
    <mergeCell ref="C20:E20"/>
    <mergeCell ref="F20:G20"/>
    <mergeCell ref="H20:I20"/>
    <mergeCell ref="J20:K20"/>
    <mergeCell ref="L20:M20"/>
    <mergeCell ref="N20:O20"/>
    <mergeCell ref="P20:U20"/>
    <mergeCell ref="C19:E19"/>
    <mergeCell ref="F19:G19"/>
    <mergeCell ref="H19:I19"/>
    <mergeCell ref="J19:K19"/>
    <mergeCell ref="L19:M19"/>
    <mergeCell ref="N19:O19"/>
    <mergeCell ref="P17:U17"/>
    <mergeCell ref="C18:E18"/>
    <mergeCell ref="F18:G18"/>
    <mergeCell ref="H18:I18"/>
    <mergeCell ref="J18:K18"/>
    <mergeCell ref="L18:M18"/>
    <mergeCell ref="N18:O18"/>
    <mergeCell ref="P18:U18"/>
    <mergeCell ref="C17:E17"/>
    <mergeCell ref="F17:G17"/>
    <mergeCell ref="H17:I17"/>
    <mergeCell ref="J17:K17"/>
    <mergeCell ref="L17:M17"/>
    <mergeCell ref="N17:O17"/>
    <mergeCell ref="C16:E16"/>
    <mergeCell ref="F16:G16"/>
    <mergeCell ref="H16:I16"/>
    <mergeCell ref="J16:K16"/>
    <mergeCell ref="L16:M16"/>
    <mergeCell ref="N16:O16"/>
    <mergeCell ref="P16:U16"/>
    <mergeCell ref="C15:E15"/>
    <mergeCell ref="F15:G15"/>
    <mergeCell ref="H15:I15"/>
    <mergeCell ref="J15:K15"/>
    <mergeCell ref="L15:M15"/>
    <mergeCell ref="N15:O15"/>
    <mergeCell ref="B39:U40"/>
    <mergeCell ref="B7:U7"/>
    <mergeCell ref="B9:D9"/>
    <mergeCell ref="E9:U9"/>
    <mergeCell ref="B10:D10"/>
    <mergeCell ref="E10:U10"/>
    <mergeCell ref="B12:D12"/>
    <mergeCell ref="B11:D11"/>
    <mergeCell ref="E11:U11"/>
    <mergeCell ref="P13:U13"/>
    <mergeCell ref="C14:E14"/>
    <mergeCell ref="F14:G14"/>
    <mergeCell ref="H14:I14"/>
    <mergeCell ref="J14:K14"/>
    <mergeCell ref="L14:M14"/>
    <mergeCell ref="N14:O14"/>
    <mergeCell ref="P14:U14"/>
    <mergeCell ref="C13:E13"/>
    <mergeCell ref="F13:G13"/>
    <mergeCell ref="H13:I13"/>
    <mergeCell ref="J13:K13"/>
    <mergeCell ref="L13:M13"/>
    <mergeCell ref="N13:O13"/>
    <mergeCell ref="P15:U15"/>
  </mergeCells>
  <phoneticPr fontId="1"/>
  <conditionalFormatting sqref="L14:O37">
    <cfRule type="cellIs" dxfId="13" priority="3" operator="equal">
      <formula>"未達成"</formula>
    </cfRule>
  </conditionalFormatting>
  <conditionalFormatting sqref="P14:U37">
    <cfRule type="cellIs" dxfId="12" priority="4" operator="equal">
      <formula>"月単位の週休２日が未達成"</formula>
    </cfRule>
  </conditionalFormatting>
  <conditionalFormatting sqref="T38:U38">
    <cfRule type="cellIs" dxfId="11" priority="5" operator="lessThan">
      <formula>0.285</formula>
    </cfRule>
  </conditionalFormatting>
  <dataValidations count="1">
    <dataValidation type="list" allowBlank="1" showInputMessage="1" showErrorMessage="1" sqref="L14:O37" xr:uid="{7E4A8782-DFF6-4E56-9634-A54F7AD6392E}">
      <formula1>$AA$50:$AA$52</formula1>
    </dataValidation>
  </dataValidations>
  <printOptions horizontalCentered="1" verticalCentered="1"/>
  <pageMargins left="0.39370078740157483" right="0.19685039370078741" top="0.19685039370078741" bottom="0.19685039370078741" header="0" footer="0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9B18-54C2-47AA-B6D0-ADC8570EC479}">
  <sheetPr>
    <tabColor rgb="FFB3EBFF"/>
    <pageSetUpPr fitToPage="1"/>
  </sheetPr>
  <dimension ref="A1:AX148"/>
  <sheetViews>
    <sheetView tabSelected="1" view="pageBreakPreview" zoomScale="50" zoomScaleNormal="80" zoomScaleSheetLayoutView="50" workbookViewId="0">
      <selection activeCell="B7" sqref="B7:U7"/>
    </sheetView>
  </sheetViews>
  <sheetFormatPr defaultColWidth="9" defaultRowHeight="12" x14ac:dyDescent="0.15"/>
  <cols>
    <col min="1" max="1" width="2.625" style="2" customWidth="1"/>
    <col min="2" max="2" width="3.625" style="1" customWidth="1"/>
    <col min="3" max="5" width="5.625" style="2" customWidth="1"/>
    <col min="6" max="6" width="5.625" style="1" customWidth="1"/>
    <col min="7" max="8" width="5.625" style="2" customWidth="1"/>
    <col min="9" max="11" width="5.625" style="3" customWidth="1"/>
    <col min="12" max="12" width="10.625" style="3" customWidth="1"/>
    <col min="13" max="13" width="5.625" style="3" customWidth="1"/>
    <col min="14" max="14" width="10.625" style="3" customWidth="1"/>
    <col min="15" max="21" width="5.625" style="3" customWidth="1"/>
    <col min="22" max="22" width="2.625" style="3" customWidth="1"/>
    <col min="23" max="26" width="4.625" style="3" customWidth="1"/>
    <col min="27" max="27" width="6.875" style="3" customWidth="1"/>
    <col min="28" max="28" width="4.625" style="3" customWidth="1"/>
    <col min="29" max="29" width="7" style="3" bestFit="1" customWidth="1"/>
    <col min="30" max="46" width="4.625" style="3" customWidth="1"/>
    <col min="47" max="16384" width="9" style="3"/>
  </cols>
  <sheetData>
    <row r="1" spans="1:50" ht="22.5" customHeight="1" x14ac:dyDescent="0.15">
      <c r="A1" s="23"/>
      <c r="B1" s="5"/>
      <c r="C1" s="23"/>
      <c r="D1" s="23"/>
      <c r="E1" s="23"/>
      <c r="F1" s="5"/>
      <c r="G1" s="23"/>
      <c r="H1" s="30"/>
      <c r="I1" s="15"/>
      <c r="J1" s="15"/>
      <c r="K1" s="15"/>
      <c r="L1" s="4"/>
      <c r="M1" s="4"/>
      <c r="N1" s="4"/>
      <c r="O1" s="4"/>
      <c r="P1" s="4"/>
      <c r="Q1" s="4"/>
      <c r="R1" s="4"/>
      <c r="S1" s="4"/>
      <c r="T1" s="4"/>
      <c r="U1" s="13" t="s">
        <v>0</v>
      </c>
      <c r="V1" s="4"/>
      <c r="W1" s="4"/>
      <c r="X1" s="4"/>
      <c r="Y1" s="4"/>
      <c r="Z1" s="4"/>
      <c r="AA1" s="15"/>
      <c r="AB1" s="15"/>
      <c r="AC1" s="15"/>
      <c r="AD1" s="15"/>
      <c r="AE1" s="15"/>
      <c r="AF1" s="15"/>
    </row>
    <row r="2" spans="1:50" ht="22.5" customHeight="1" x14ac:dyDescent="0.15">
      <c r="A2" s="23"/>
      <c r="B2" s="5"/>
      <c r="C2" s="23"/>
      <c r="D2" s="23"/>
      <c r="E2" s="23"/>
      <c r="F2" s="5"/>
      <c r="G2" s="23"/>
      <c r="H2" s="3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spans="1:50" ht="22.5" customHeight="1" x14ac:dyDescent="0.15">
      <c r="A3" s="23"/>
      <c r="B3" s="5"/>
      <c r="C3" s="23"/>
      <c r="D3" s="23"/>
      <c r="E3" s="23"/>
      <c r="F3" s="5"/>
      <c r="G3" s="23"/>
      <c r="H3" s="30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50" ht="22.5" customHeight="1" x14ac:dyDescent="0.15">
      <c r="A4" s="23"/>
      <c r="B4" s="5"/>
      <c r="C4" s="23"/>
      <c r="D4" s="23"/>
      <c r="E4" s="23"/>
      <c r="F4" s="5"/>
      <c r="G4" s="23"/>
      <c r="H4" s="30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</row>
    <row r="5" spans="1:50" ht="22.5" customHeight="1" x14ac:dyDescent="0.15">
      <c r="A5" s="23"/>
      <c r="B5" s="5"/>
      <c r="C5" s="23"/>
      <c r="D5" s="23"/>
      <c r="E5" s="23"/>
      <c r="F5" s="5"/>
      <c r="G5" s="23"/>
      <c r="H5" s="30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ht="22.5" customHeight="1" x14ac:dyDescent="0.15">
      <c r="A6" s="23"/>
      <c r="B6" s="5"/>
      <c r="C6" s="23"/>
      <c r="D6" s="23"/>
      <c r="E6" s="31"/>
      <c r="F6" s="5"/>
      <c r="G6" s="4"/>
      <c r="H6" s="30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ht="35.25" x14ac:dyDescent="0.15">
      <c r="A7" s="32"/>
      <c r="B7" s="50" t="s">
        <v>26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ht="17.100000000000001" customHeight="1" x14ac:dyDescent="0.15">
      <c r="A8" s="33"/>
      <c r="B8" s="34"/>
      <c r="C8" s="34"/>
      <c r="D8" s="34"/>
      <c r="E8" s="34"/>
      <c r="F8" s="34"/>
      <c r="G8" s="34"/>
      <c r="H8" s="34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ht="17.100000000000001" customHeight="1" x14ac:dyDescent="0.15">
      <c r="A9" s="33"/>
      <c r="B9" s="51" t="s">
        <v>3</v>
      </c>
      <c r="C9" s="51"/>
      <c r="D9" s="51"/>
      <c r="E9" s="52" t="s">
        <v>1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15"/>
      <c r="W9" s="15"/>
      <c r="X9" s="15"/>
      <c r="Y9" s="16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</row>
    <row r="10" spans="1:50" ht="17.100000000000001" customHeight="1" x14ac:dyDescent="0.15">
      <c r="A10" s="33"/>
      <c r="B10" s="51" t="s">
        <v>4</v>
      </c>
      <c r="C10" s="51"/>
      <c r="D10" s="51"/>
      <c r="E10" s="52" t="s">
        <v>18</v>
      </c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15"/>
      <c r="W10" s="15"/>
      <c r="X10" s="15"/>
      <c r="Y10" s="16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</row>
    <row r="11" spans="1:50" ht="17.100000000000001" customHeight="1" x14ac:dyDescent="0.15">
      <c r="A11" s="33"/>
      <c r="B11" s="51" t="s">
        <v>5</v>
      </c>
      <c r="C11" s="51"/>
      <c r="D11" s="51"/>
      <c r="E11" s="53" t="s">
        <v>2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15"/>
      <c r="W11" s="15"/>
      <c r="X11" s="15"/>
      <c r="Y11" s="16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</row>
    <row r="12" spans="1:50" ht="17.100000000000001" customHeight="1" x14ac:dyDescent="0.15">
      <c r="A12" s="33"/>
      <c r="B12" s="51"/>
      <c r="C12" s="51"/>
      <c r="D12" s="51"/>
      <c r="E12" s="45"/>
      <c r="F12" s="45"/>
      <c r="G12" s="45"/>
      <c r="H12" s="45"/>
      <c r="I12" s="45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7" t="s">
        <v>33</v>
      </c>
      <c r="V12" s="15"/>
      <c r="W12" s="15"/>
      <c r="X12" s="15"/>
      <c r="Y12" s="16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</row>
    <row r="13" spans="1:50" ht="39.950000000000003" customHeight="1" thickBot="1" x14ac:dyDescent="0.2">
      <c r="A13" s="34"/>
      <c r="B13" s="7"/>
      <c r="C13" s="67" t="s">
        <v>6</v>
      </c>
      <c r="D13" s="67"/>
      <c r="E13" s="67"/>
      <c r="F13" s="68" t="s">
        <v>15</v>
      </c>
      <c r="G13" s="69"/>
      <c r="H13" s="68" t="s">
        <v>16</v>
      </c>
      <c r="I13" s="70"/>
      <c r="J13" s="68" t="s">
        <v>34</v>
      </c>
      <c r="K13" s="70"/>
      <c r="L13" s="68" t="s">
        <v>19</v>
      </c>
      <c r="M13" s="70"/>
      <c r="N13" s="68" t="s">
        <v>20</v>
      </c>
      <c r="O13" s="70"/>
      <c r="P13" s="54" t="s">
        <v>14</v>
      </c>
      <c r="Q13" s="55"/>
      <c r="R13" s="55"/>
      <c r="S13" s="55"/>
      <c r="T13" s="55"/>
      <c r="U13" s="56"/>
      <c r="V13" s="15"/>
      <c r="W13" s="15"/>
      <c r="X13" s="15"/>
      <c r="Y13" s="16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ht="20.100000000000001" customHeight="1" x14ac:dyDescent="0.15">
      <c r="A14" s="34"/>
      <c r="B14" s="10">
        <v>1</v>
      </c>
      <c r="C14" s="57"/>
      <c r="D14" s="58"/>
      <c r="E14" s="58"/>
      <c r="F14" s="59"/>
      <c r="G14" s="60"/>
      <c r="H14" s="59"/>
      <c r="I14" s="60"/>
      <c r="J14" s="59"/>
      <c r="K14" s="60"/>
      <c r="L14" s="61"/>
      <c r="M14" s="62"/>
      <c r="N14" s="61"/>
      <c r="O14" s="63"/>
      <c r="P14" s="64" t="str">
        <f>IF(OR(L14="",N14=""),"",IF(L14="達成","土日完全週休２日を達成",IF(N14="達成","月単位の週休２日を達成","月単位の週休２日が未達成")))</f>
        <v/>
      </c>
      <c r="Q14" s="65"/>
      <c r="R14" s="65"/>
      <c r="S14" s="65"/>
      <c r="T14" s="65"/>
      <c r="U14" s="66"/>
      <c r="V14" s="15"/>
      <c r="W14" s="15"/>
      <c r="X14" s="17"/>
      <c r="Y14" s="17"/>
      <c r="Z14" s="17"/>
      <c r="AA14" s="17"/>
      <c r="AB14" s="15"/>
      <c r="AC14" s="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ht="20.100000000000001" customHeight="1" x14ac:dyDescent="0.15">
      <c r="A15" s="34"/>
      <c r="B15" s="11">
        <v>2</v>
      </c>
      <c r="C15" s="74"/>
      <c r="D15" s="75"/>
      <c r="E15" s="75"/>
      <c r="F15" s="76"/>
      <c r="G15" s="77"/>
      <c r="H15" s="76"/>
      <c r="I15" s="77"/>
      <c r="J15" s="76"/>
      <c r="K15" s="77"/>
      <c r="L15" s="78"/>
      <c r="M15" s="79"/>
      <c r="N15" s="78"/>
      <c r="O15" s="80"/>
      <c r="P15" s="71" t="str">
        <f t="shared" ref="P15:P37" si="0">IF(OR(L15="",N15=""),"",IF(L15="達成","土日完全週休２日を達成",IF(N15="達成","月単位の週休２日を達成","月単位の週休２日が未達成")))</f>
        <v/>
      </c>
      <c r="Q15" s="72"/>
      <c r="R15" s="72"/>
      <c r="S15" s="72"/>
      <c r="T15" s="72"/>
      <c r="U15" s="73"/>
      <c r="V15" s="15"/>
      <c r="W15" s="15"/>
      <c r="X15" s="17"/>
      <c r="Y15" s="17"/>
      <c r="Z15" s="17"/>
      <c r="AA15" s="17"/>
      <c r="AB15" s="15"/>
      <c r="AC15" s="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</row>
    <row r="16" spans="1:50" ht="20.100000000000001" customHeight="1" x14ac:dyDescent="0.15">
      <c r="A16" s="34"/>
      <c r="B16" s="11">
        <v>3</v>
      </c>
      <c r="C16" s="74"/>
      <c r="D16" s="75"/>
      <c r="E16" s="75"/>
      <c r="F16" s="76"/>
      <c r="G16" s="77"/>
      <c r="H16" s="76"/>
      <c r="I16" s="77"/>
      <c r="J16" s="76"/>
      <c r="K16" s="77"/>
      <c r="L16" s="78"/>
      <c r="M16" s="79"/>
      <c r="N16" s="78"/>
      <c r="O16" s="80"/>
      <c r="P16" s="71" t="str">
        <f t="shared" si="0"/>
        <v/>
      </c>
      <c r="Q16" s="72"/>
      <c r="R16" s="72"/>
      <c r="S16" s="72"/>
      <c r="T16" s="72"/>
      <c r="U16" s="73"/>
      <c r="V16" s="15"/>
      <c r="W16" s="15"/>
      <c r="X16" s="17"/>
      <c r="Y16" s="17"/>
      <c r="Z16" s="17"/>
      <c r="AA16" s="17"/>
      <c r="AB16" s="18"/>
      <c r="AC16" s="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</row>
    <row r="17" spans="1:50" ht="20.100000000000001" customHeight="1" x14ac:dyDescent="0.15">
      <c r="A17" s="34"/>
      <c r="B17" s="11">
        <v>4</v>
      </c>
      <c r="C17" s="74"/>
      <c r="D17" s="75"/>
      <c r="E17" s="75"/>
      <c r="F17" s="76"/>
      <c r="G17" s="77"/>
      <c r="H17" s="76"/>
      <c r="I17" s="77"/>
      <c r="J17" s="76"/>
      <c r="K17" s="77"/>
      <c r="L17" s="78"/>
      <c r="M17" s="79"/>
      <c r="N17" s="78"/>
      <c r="O17" s="80"/>
      <c r="P17" s="71" t="str">
        <f t="shared" si="0"/>
        <v/>
      </c>
      <c r="Q17" s="72"/>
      <c r="R17" s="72"/>
      <c r="S17" s="72"/>
      <c r="T17" s="72"/>
      <c r="U17" s="73"/>
      <c r="V17" s="15"/>
      <c r="W17" s="15"/>
      <c r="X17" s="17"/>
      <c r="Y17" s="17"/>
      <c r="Z17" s="17"/>
      <c r="AA17" s="17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</row>
    <row r="18" spans="1:50" ht="20.100000000000001" customHeight="1" x14ac:dyDescent="0.15">
      <c r="A18" s="34"/>
      <c r="B18" s="11">
        <v>5</v>
      </c>
      <c r="C18" s="74"/>
      <c r="D18" s="75"/>
      <c r="E18" s="75"/>
      <c r="F18" s="76"/>
      <c r="G18" s="77"/>
      <c r="H18" s="76"/>
      <c r="I18" s="77"/>
      <c r="J18" s="76"/>
      <c r="K18" s="77"/>
      <c r="L18" s="78"/>
      <c r="M18" s="79"/>
      <c r="N18" s="78"/>
      <c r="O18" s="80"/>
      <c r="P18" s="71" t="str">
        <f t="shared" si="0"/>
        <v/>
      </c>
      <c r="Q18" s="72"/>
      <c r="R18" s="72"/>
      <c r="S18" s="72"/>
      <c r="T18" s="72"/>
      <c r="U18" s="73"/>
      <c r="V18" s="15"/>
      <c r="W18" s="15"/>
      <c r="X18" s="17"/>
      <c r="Y18" s="17"/>
      <c r="Z18" s="17"/>
      <c r="AA18" s="17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</row>
    <row r="19" spans="1:50" ht="20.100000000000001" customHeight="1" x14ac:dyDescent="0.15">
      <c r="A19" s="34"/>
      <c r="B19" s="11">
        <v>6</v>
      </c>
      <c r="C19" s="74"/>
      <c r="D19" s="75"/>
      <c r="E19" s="75"/>
      <c r="F19" s="76"/>
      <c r="G19" s="77"/>
      <c r="H19" s="76"/>
      <c r="I19" s="77"/>
      <c r="J19" s="76"/>
      <c r="K19" s="77"/>
      <c r="L19" s="78"/>
      <c r="M19" s="79"/>
      <c r="N19" s="78"/>
      <c r="O19" s="80"/>
      <c r="P19" s="71" t="str">
        <f t="shared" si="0"/>
        <v/>
      </c>
      <c r="Q19" s="72"/>
      <c r="R19" s="72"/>
      <c r="S19" s="72"/>
      <c r="T19" s="72"/>
      <c r="U19" s="73"/>
      <c r="V19" s="15"/>
      <c r="W19" s="15"/>
      <c r="X19" s="17"/>
      <c r="Y19" s="17"/>
      <c r="Z19" s="17"/>
      <c r="AA19" s="17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ht="20.100000000000001" customHeight="1" x14ac:dyDescent="0.15">
      <c r="A20" s="34"/>
      <c r="B20" s="11">
        <v>7</v>
      </c>
      <c r="C20" s="74"/>
      <c r="D20" s="75"/>
      <c r="E20" s="75"/>
      <c r="F20" s="76"/>
      <c r="G20" s="77"/>
      <c r="H20" s="76"/>
      <c r="I20" s="77"/>
      <c r="J20" s="76"/>
      <c r="K20" s="77"/>
      <c r="L20" s="78"/>
      <c r="M20" s="79"/>
      <c r="N20" s="78"/>
      <c r="O20" s="80"/>
      <c r="P20" s="71" t="str">
        <f t="shared" si="0"/>
        <v/>
      </c>
      <c r="Q20" s="72"/>
      <c r="R20" s="72"/>
      <c r="S20" s="72"/>
      <c r="T20" s="72"/>
      <c r="U20" s="73"/>
      <c r="V20" s="15"/>
      <c r="W20" s="15"/>
      <c r="X20" s="17"/>
      <c r="Y20" s="17"/>
      <c r="Z20" s="17"/>
      <c r="AA20" s="17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</row>
    <row r="21" spans="1:50" ht="20.100000000000001" customHeight="1" x14ac:dyDescent="0.15">
      <c r="A21" s="34"/>
      <c r="B21" s="11">
        <v>8</v>
      </c>
      <c r="C21" s="74"/>
      <c r="D21" s="75"/>
      <c r="E21" s="75"/>
      <c r="F21" s="76"/>
      <c r="G21" s="77"/>
      <c r="H21" s="76"/>
      <c r="I21" s="77"/>
      <c r="J21" s="76"/>
      <c r="K21" s="77"/>
      <c r="L21" s="78"/>
      <c r="M21" s="79"/>
      <c r="N21" s="78"/>
      <c r="O21" s="80"/>
      <c r="P21" s="71" t="str">
        <f t="shared" si="0"/>
        <v/>
      </c>
      <c r="Q21" s="72"/>
      <c r="R21" s="72"/>
      <c r="S21" s="72"/>
      <c r="T21" s="72"/>
      <c r="U21" s="73"/>
      <c r="V21" s="15"/>
      <c r="W21" s="15"/>
      <c r="X21" s="17"/>
      <c r="Y21" s="17"/>
      <c r="Z21" s="17"/>
      <c r="AA21" s="17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ht="20.100000000000001" customHeight="1" x14ac:dyDescent="0.15">
      <c r="A22" s="34"/>
      <c r="B22" s="11">
        <v>9</v>
      </c>
      <c r="C22" s="74"/>
      <c r="D22" s="75"/>
      <c r="E22" s="75"/>
      <c r="F22" s="76"/>
      <c r="G22" s="77"/>
      <c r="H22" s="76"/>
      <c r="I22" s="77"/>
      <c r="J22" s="76"/>
      <c r="K22" s="77"/>
      <c r="L22" s="78"/>
      <c r="M22" s="79"/>
      <c r="N22" s="78"/>
      <c r="O22" s="80"/>
      <c r="P22" s="71" t="str">
        <f t="shared" si="0"/>
        <v/>
      </c>
      <c r="Q22" s="72"/>
      <c r="R22" s="72"/>
      <c r="S22" s="72"/>
      <c r="T22" s="72"/>
      <c r="U22" s="73"/>
      <c r="V22" s="15"/>
      <c r="W22" s="15"/>
      <c r="X22" s="17"/>
      <c r="Y22" s="17"/>
      <c r="Z22" s="17"/>
      <c r="AA22" s="17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</row>
    <row r="23" spans="1:50" ht="20.100000000000001" customHeight="1" x14ac:dyDescent="0.15">
      <c r="A23" s="34"/>
      <c r="B23" s="11">
        <v>10</v>
      </c>
      <c r="C23" s="74"/>
      <c r="D23" s="75"/>
      <c r="E23" s="75"/>
      <c r="F23" s="76"/>
      <c r="G23" s="77"/>
      <c r="H23" s="76"/>
      <c r="I23" s="77"/>
      <c r="J23" s="76"/>
      <c r="K23" s="77"/>
      <c r="L23" s="78"/>
      <c r="M23" s="79"/>
      <c r="N23" s="78"/>
      <c r="O23" s="80"/>
      <c r="P23" s="71" t="str">
        <f t="shared" si="0"/>
        <v/>
      </c>
      <c r="Q23" s="72"/>
      <c r="R23" s="72"/>
      <c r="S23" s="72"/>
      <c r="T23" s="72"/>
      <c r="U23" s="73"/>
      <c r="V23" s="15"/>
      <c r="W23" s="15"/>
      <c r="X23" s="17"/>
      <c r="Y23" s="17"/>
      <c r="Z23" s="17"/>
      <c r="AA23" s="17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</row>
    <row r="24" spans="1:50" ht="20.100000000000001" customHeight="1" x14ac:dyDescent="0.15">
      <c r="A24" s="34"/>
      <c r="B24" s="11">
        <v>11</v>
      </c>
      <c r="C24" s="74"/>
      <c r="D24" s="75"/>
      <c r="E24" s="75"/>
      <c r="F24" s="76"/>
      <c r="G24" s="77"/>
      <c r="H24" s="76"/>
      <c r="I24" s="77"/>
      <c r="J24" s="76"/>
      <c r="K24" s="77"/>
      <c r="L24" s="78"/>
      <c r="M24" s="79"/>
      <c r="N24" s="78"/>
      <c r="O24" s="80"/>
      <c r="P24" s="71" t="str">
        <f t="shared" si="0"/>
        <v/>
      </c>
      <c r="Q24" s="72"/>
      <c r="R24" s="72"/>
      <c r="S24" s="72"/>
      <c r="T24" s="72"/>
      <c r="U24" s="73"/>
      <c r="V24" s="15"/>
      <c r="W24" s="15"/>
      <c r="X24" s="15"/>
      <c r="Y24" s="17"/>
      <c r="Z24" s="17"/>
      <c r="AA24" s="17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</row>
    <row r="25" spans="1:50" ht="20.100000000000001" customHeight="1" x14ac:dyDescent="0.15">
      <c r="A25" s="34"/>
      <c r="B25" s="11">
        <v>12</v>
      </c>
      <c r="C25" s="74"/>
      <c r="D25" s="75"/>
      <c r="E25" s="75"/>
      <c r="F25" s="76"/>
      <c r="G25" s="77"/>
      <c r="H25" s="76"/>
      <c r="I25" s="77"/>
      <c r="J25" s="76"/>
      <c r="K25" s="77"/>
      <c r="L25" s="78"/>
      <c r="M25" s="79"/>
      <c r="N25" s="78"/>
      <c r="O25" s="80"/>
      <c r="P25" s="71" t="str">
        <f t="shared" si="0"/>
        <v/>
      </c>
      <c r="Q25" s="72"/>
      <c r="R25" s="72"/>
      <c r="S25" s="72"/>
      <c r="T25" s="72"/>
      <c r="U25" s="73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ht="20.100000000000001" customHeight="1" x14ac:dyDescent="0.15">
      <c r="A26" s="34"/>
      <c r="B26" s="11">
        <v>13</v>
      </c>
      <c r="C26" s="74"/>
      <c r="D26" s="75"/>
      <c r="E26" s="75"/>
      <c r="F26" s="76"/>
      <c r="G26" s="77"/>
      <c r="H26" s="76"/>
      <c r="I26" s="77"/>
      <c r="J26" s="76"/>
      <c r="K26" s="77"/>
      <c r="L26" s="78"/>
      <c r="M26" s="79"/>
      <c r="N26" s="78"/>
      <c r="O26" s="80"/>
      <c r="P26" s="71" t="str">
        <f t="shared" si="0"/>
        <v/>
      </c>
      <c r="Q26" s="72"/>
      <c r="R26" s="72"/>
      <c r="S26" s="72"/>
      <c r="T26" s="72"/>
      <c r="U26" s="73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</row>
    <row r="27" spans="1:50" ht="20.100000000000001" customHeight="1" x14ac:dyDescent="0.15">
      <c r="A27" s="34"/>
      <c r="B27" s="11">
        <v>14</v>
      </c>
      <c r="C27" s="81"/>
      <c r="D27" s="75"/>
      <c r="E27" s="75"/>
      <c r="F27" s="76"/>
      <c r="G27" s="77"/>
      <c r="H27" s="76"/>
      <c r="I27" s="77"/>
      <c r="J27" s="76"/>
      <c r="K27" s="77"/>
      <c r="L27" s="78"/>
      <c r="M27" s="79"/>
      <c r="N27" s="78"/>
      <c r="O27" s="80"/>
      <c r="P27" s="71" t="str">
        <f t="shared" si="0"/>
        <v/>
      </c>
      <c r="Q27" s="72"/>
      <c r="R27" s="72"/>
      <c r="S27" s="72"/>
      <c r="T27" s="72"/>
      <c r="U27" s="73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</row>
    <row r="28" spans="1:50" ht="20.100000000000001" customHeight="1" x14ac:dyDescent="0.15">
      <c r="A28" s="34"/>
      <c r="B28" s="11">
        <v>15</v>
      </c>
      <c r="C28" s="74"/>
      <c r="D28" s="75"/>
      <c r="E28" s="75"/>
      <c r="F28" s="76"/>
      <c r="G28" s="77"/>
      <c r="H28" s="76"/>
      <c r="I28" s="77"/>
      <c r="J28" s="76"/>
      <c r="K28" s="77"/>
      <c r="L28" s="78"/>
      <c r="M28" s="79"/>
      <c r="N28" s="78"/>
      <c r="O28" s="80"/>
      <c r="P28" s="71" t="str">
        <f t="shared" si="0"/>
        <v/>
      </c>
      <c r="Q28" s="72"/>
      <c r="R28" s="72"/>
      <c r="S28" s="72"/>
      <c r="T28" s="72"/>
      <c r="U28" s="73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ht="20.100000000000001" customHeight="1" x14ac:dyDescent="0.15">
      <c r="A29" s="34"/>
      <c r="B29" s="11">
        <v>16</v>
      </c>
      <c r="C29" s="74"/>
      <c r="D29" s="75"/>
      <c r="E29" s="75"/>
      <c r="F29" s="76"/>
      <c r="G29" s="77"/>
      <c r="H29" s="76"/>
      <c r="I29" s="77"/>
      <c r="J29" s="76"/>
      <c r="K29" s="77"/>
      <c r="L29" s="78"/>
      <c r="M29" s="79"/>
      <c r="N29" s="78"/>
      <c r="O29" s="80"/>
      <c r="P29" s="71" t="str">
        <f t="shared" si="0"/>
        <v/>
      </c>
      <c r="Q29" s="72"/>
      <c r="R29" s="72"/>
      <c r="S29" s="72"/>
      <c r="T29" s="72"/>
      <c r="U29" s="73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</row>
    <row r="30" spans="1:50" ht="20.100000000000001" customHeight="1" x14ac:dyDescent="0.15">
      <c r="A30" s="34"/>
      <c r="B30" s="11">
        <v>17</v>
      </c>
      <c r="C30" s="74"/>
      <c r="D30" s="75"/>
      <c r="E30" s="75"/>
      <c r="F30" s="76"/>
      <c r="G30" s="77"/>
      <c r="H30" s="76"/>
      <c r="I30" s="77"/>
      <c r="J30" s="76"/>
      <c r="K30" s="77"/>
      <c r="L30" s="78"/>
      <c r="M30" s="79"/>
      <c r="N30" s="78"/>
      <c r="O30" s="80"/>
      <c r="P30" s="71" t="str">
        <f t="shared" si="0"/>
        <v/>
      </c>
      <c r="Q30" s="72"/>
      <c r="R30" s="72"/>
      <c r="S30" s="72"/>
      <c r="T30" s="72"/>
      <c r="U30" s="73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ht="20.100000000000001" customHeight="1" x14ac:dyDescent="0.15">
      <c r="A31" s="34"/>
      <c r="B31" s="11">
        <v>18</v>
      </c>
      <c r="C31" s="74"/>
      <c r="D31" s="75"/>
      <c r="E31" s="75"/>
      <c r="F31" s="76"/>
      <c r="G31" s="77"/>
      <c r="H31" s="76"/>
      <c r="I31" s="77"/>
      <c r="J31" s="76"/>
      <c r="K31" s="77"/>
      <c r="L31" s="78"/>
      <c r="M31" s="79"/>
      <c r="N31" s="78"/>
      <c r="O31" s="80"/>
      <c r="P31" s="71" t="str">
        <f t="shared" si="0"/>
        <v/>
      </c>
      <c r="Q31" s="72"/>
      <c r="R31" s="72"/>
      <c r="S31" s="72"/>
      <c r="T31" s="72"/>
      <c r="U31" s="7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</row>
    <row r="32" spans="1:50" ht="20.100000000000001" customHeight="1" x14ac:dyDescent="0.15">
      <c r="A32" s="34"/>
      <c r="B32" s="11">
        <v>19</v>
      </c>
      <c r="C32" s="74"/>
      <c r="D32" s="75"/>
      <c r="E32" s="75"/>
      <c r="F32" s="76"/>
      <c r="G32" s="77"/>
      <c r="H32" s="76"/>
      <c r="I32" s="77"/>
      <c r="J32" s="76"/>
      <c r="K32" s="77"/>
      <c r="L32" s="78"/>
      <c r="M32" s="79"/>
      <c r="N32" s="78"/>
      <c r="O32" s="80"/>
      <c r="P32" s="71" t="str">
        <f t="shared" si="0"/>
        <v/>
      </c>
      <c r="Q32" s="72"/>
      <c r="R32" s="72"/>
      <c r="S32" s="72"/>
      <c r="T32" s="72"/>
      <c r="U32" s="73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</row>
    <row r="33" spans="1:50" ht="20.100000000000001" customHeight="1" x14ac:dyDescent="0.15">
      <c r="A33" s="34"/>
      <c r="B33" s="11">
        <v>20</v>
      </c>
      <c r="C33" s="74"/>
      <c r="D33" s="75"/>
      <c r="E33" s="75"/>
      <c r="F33" s="76"/>
      <c r="G33" s="77"/>
      <c r="H33" s="76"/>
      <c r="I33" s="77"/>
      <c r="J33" s="76"/>
      <c r="K33" s="77"/>
      <c r="L33" s="78"/>
      <c r="M33" s="79"/>
      <c r="N33" s="78"/>
      <c r="O33" s="80"/>
      <c r="P33" s="71" t="str">
        <f t="shared" si="0"/>
        <v/>
      </c>
      <c r="Q33" s="72"/>
      <c r="R33" s="72"/>
      <c r="S33" s="72"/>
      <c r="T33" s="72"/>
      <c r="U33" s="73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</row>
    <row r="34" spans="1:50" ht="20.100000000000001" customHeight="1" x14ac:dyDescent="0.15">
      <c r="A34" s="34"/>
      <c r="B34" s="11">
        <v>21</v>
      </c>
      <c r="C34" s="74"/>
      <c r="D34" s="75"/>
      <c r="E34" s="75"/>
      <c r="F34" s="76"/>
      <c r="G34" s="77"/>
      <c r="H34" s="76"/>
      <c r="I34" s="77"/>
      <c r="J34" s="76"/>
      <c r="K34" s="77"/>
      <c r="L34" s="78"/>
      <c r="M34" s="79"/>
      <c r="N34" s="78"/>
      <c r="O34" s="80"/>
      <c r="P34" s="71" t="str">
        <f t="shared" si="0"/>
        <v/>
      </c>
      <c r="Q34" s="72"/>
      <c r="R34" s="72"/>
      <c r="S34" s="72"/>
      <c r="T34" s="72"/>
      <c r="U34" s="73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</row>
    <row r="35" spans="1:50" ht="20.100000000000001" customHeight="1" x14ac:dyDescent="0.15">
      <c r="A35" s="34"/>
      <c r="B35" s="11">
        <v>22</v>
      </c>
      <c r="C35" s="74"/>
      <c r="D35" s="75"/>
      <c r="E35" s="75"/>
      <c r="F35" s="76"/>
      <c r="G35" s="77"/>
      <c r="H35" s="76"/>
      <c r="I35" s="77"/>
      <c r="J35" s="76"/>
      <c r="K35" s="77"/>
      <c r="L35" s="78"/>
      <c r="M35" s="79"/>
      <c r="N35" s="78"/>
      <c r="O35" s="80"/>
      <c r="P35" s="71" t="str">
        <f t="shared" si="0"/>
        <v/>
      </c>
      <c r="Q35" s="72"/>
      <c r="R35" s="72"/>
      <c r="S35" s="72"/>
      <c r="T35" s="72"/>
      <c r="U35" s="73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ht="20.100000000000001" customHeight="1" x14ac:dyDescent="0.15">
      <c r="A36" s="17"/>
      <c r="B36" s="11">
        <v>23</v>
      </c>
      <c r="C36" s="74"/>
      <c r="D36" s="75"/>
      <c r="E36" s="75"/>
      <c r="F36" s="76"/>
      <c r="G36" s="77"/>
      <c r="H36" s="76"/>
      <c r="I36" s="77"/>
      <c r="J36" s="76"/>
      <c r="K36" s="77"/>
      <c r="L36" s="78"/>
      <c r="M36" s="79"/>
      <c r="N36" s="78"/>
      <c r="O36" s="80"/>
      <c r="P36" s="71" t="str">
        <f t="shared" si="0"/>
        <v/>
      </c>
      <c r="Q36" s="72"/>
      <c r="R36" s="72"/>
      <c r="S36" s="72"/>
      <c r="T36" s="72"/>
      <c r="U36" s="73"/>
      <c r="V36" s="15"/>
      <c r="W36" s="15"/>
      <c r="X36" s="15"/>
      <c r="Y36" s="15"/>
      <c r="Z36" s="15"/>
      <c r="AA36" s="19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</row>
    <row r="37" spans="1:50" ht="20.100000000000001" customHeight="1" thickBot="1" x14ac:dyDescent="0.2">
      <c r="A37" s="24"/>
      <c r="B37" s="12">
        <v>24</v>
      </c>
      <c r="C37" s="124"/>
      <c r="D37" s="125"/>
      <c r="E37" s="125"/>
      <c r="F37" s="126"/>
      <c r="G37" s="127"/>
      <c r="H37" s="126"/>
      <c r="I37" s="127"/>
      <c r="J37" s="126"/>
      <c r="K37" s="127"/>
      <c r="L37" s="128"/>
      <c r="M37" s="129"/>
      <c r="N37" s="128"/>
      <c r="O37" s="130"/>
      <c r="P37" s="131" t="str">
        <f t="shared" si="0"/>
        <v/>
      </c>
      <c r="Q37" s="132"/>
      <c r="R37" s="132"/>
      <c r="S37" s="132"/>
      <c r="T37" s="132"/>
      <c r="U37" s="133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</row>
    <row r="38" spans="1:50" ht="30" customHeight="1" x14ac:dyDescent="0.15">
      <c r="A38" s="24"/>
      <c r="B38" s="118" t="s">
        <v>21</v>
      </c>
      <c r="C38" s="119"/>
      <c r="D38" s="119"/>
      <c r="E38" s="119"/>
      <c r="F38" s="120">
        <f>SUM(F14:G37)</f>
        <v>0</v>
      </c>
      <c r="G38" s="120"/>
      <c r="H38" s="121"/>
      <c r="I38" s="122"/>
      <c r="J38" s="120">
        <f>SUM(J14:K37)</f>
        <v>0</v>
      </c>
      <c r="K38" s="120"/>
      <c r="L38" s="21"/>
      <c r="M38" s="21"/>
      <c r="N38" s="21"/>
      <c r="O38" s="21"/>
      <c r="P38" s="100" t="s">
        <v>31</v>
      </c>
      <c r="Q38" s="101"/>
      <c r="R38" s="101"/>
      <c r="S38" s="102"/>
      <c r="T38" s="123" t="str">
        <f>IF(F38=0,"",IF(F38="","",ROUNDDOWN(J38/F38,3)))</f>
        <v/>
      </c>
      <c r="U38" s="123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</row>
    <row r="39" spans="1:50" ht="20.100000000000001" customHeight="1" x14ac:dyDescent="0.15">
      <c r="A39" s="24"/>
      <c r="B39" s="49" t="s">
        <v>38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15"/>
      <c r="W39" s="15"/>
      <c r="X39" s="15"/>
      <c r="Y39" s="15"/>
      <c r="Z39" s="15"/>
      <c r="AA39" s="15"/>
      <c r="AB39" s="15"/>
      <c r="AC39" s="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</row>
    <row r="40" spans="1:50" ht="20.100000000000001" customHeight="1" x14ac:dyDescent="0.15">
      <c r="A40" s="24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15"/>
      <c r="W40" s="15"/>
      <c r="X40" s="15"/>
      <c r="Y40" s="15"/>
      <c r="Z40" s="15"/>
      <c r="AA40" s="15"/>
      <c r="AB40" s="15"/>
      <c r="AC40" s="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</row>
    <row r="41" spans="1:50" ht="20.100000000000001" customHeight="1" x14ac:dyDescent="0.15">
      <c r="A41" s="2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15"/>
      <c r="W41" s="15"/>
      <c r="X41" s="15"/>
      <c r="Y41" s="15"/>
      <c r="Z41" s="15"/>
      <c r="AA41" s="15"/>
      <c r="AB41" s="15"/>
      <c r="AC41" s="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ht="20.100000000000001" customHeight="1" x14ac:dyDescent="0.15">
      <c r="A42" s="24"/>
      <c r="B42" s="37"/>
      <c r="C42" s="38"/>
      <c r="D42" s="38"/>
      <c r="E42" s="38"/>
      <c r="F42" s="26"/>
      <c r="G42" s="26"/>
      <c r="H42" s="26"/>
      <c r="I42" s="26"/>
      <c r="J42" s="26"/>
      <c r="K42" s="26"/>
      <c r="L42" s="37"/>
      <c r="M42" s="39"/>
      <c r="N42" s="39"/>
      <c r="O42" s="39"/>
      <c r="P42" s="39"/>
      <c r="Q42" s="40"/>
      <c r="R42" s="40"/>
      <c r="S42" s="40"/>
      <c r="T42" s="40"/>
      <c r="U42" s="35" t="s">
        <v>25</v>
      </c>
      <c r="V42" s="15"/>
      <c r="W42" s="15"/>
      <c r="X42" s="15"/>
      <c r="Y42" s="15"/>
      <c r="Z42" s="15"/>
      <c r="AA42" s="15"/>
      <c r="AB42" s="15"/>
      <c r="AC42" s="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ht="20.100000000000001" customHeight="1" x14ac:dyDescent="0.15">
      <c r="A43" s="24"/>
      <c r="B43" s="27"/>
      <c r="C43" s="38"/>
      <c r="D43" s="38"/>
      <c r="E43" s="38"/>
      <c r="F43" s="38"/>
      <c r="G43" s="38"/>
      <c r="H43" s="26"/>
      <c r="I43" s="26"/>
      <c r="J43" s="26"/>
      <c r="K43" s="26"/>
      <c r="L43" s="100" t="s">
        <v>24</v>
      </c>
      <c r="M43" s="101"/>
      <c r="N43" s="101"/>
      <c r="O43" s="101"/>
      <c r="P43" s="102"/>
      <c r="Q43" s="103" t="s">
        <v>13</v>
      </c>
      <c r="R43" s="104"/>
      <c r="S43" s="104"/>
      <c r="T43" s="104"/>
      <c r="U43" s="105"/>
      <c r="V43" s="6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</row>
    <row r="44" spans="1:50" ht="20.100000000000001" customHeight="1" x14ac:dyDescent="0.15">
      <c r="A44" s="24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106" t="s">
        <v>23</v>
      </c>
      <c r="M44" s="107"/>
      <c r="N44" s="107"/>
      <c r="O44" s="107"/>
      <c r="P44" s="108"/>
      <c r="Q44" s="109" t="str" cm="1">
        <f t="array" ref="Q44">IF(P14="","",IF(AND(_xlfn._xlws.FILTER(P14:P37,P14:P37&lt;&gt;"")="土日完全週休２日を達成"),"達成","未達成"))</f>
        <v/>
      </c>
      <c r="R44" s="110"/>
      <c r="S44" s="110"/>
      <c r="T44" s="110"/>
      <c r="U44" s="111"/>
      <c r="V44" s="6"/>
      <c r="W44" s="15"/>
      <c r="X44" s="15"/>
      <c r="Y44" s="15"/>
      <c r="Z44" s="15"/>
      <c r="AA44" s="15"/>
      <c r="AB44" s="15"/>
      <c r="AC44" s="20"/>
      <c r="AD44" s="21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</row>
    <row r="45" spans="1:50" ht="20.100000000000001" customHeight="1" x14ac:dyDescent="0.15">
      <c r="A45" s="24"/>
      <c r="B45" s="27"/>
      <c r="C45" s="27"/>
      <c r="D45" s="27"/>
      <c r="E45" s="27"/>
      <c r="F45" s="27"/>
      <c r="G45" s="27"/>
      <c r="H45" s="27"/>
      <c r="I45" s="9"/>
      <c r="J45" s="27"/>
      <c r="K45" s="9"/>
      <c r="L45" s="112" t="s">
        <v>22</v>
      </c>
      <c r="M45" s="113"/>
      <c r="N45" s="113"/>
      <c r="O45" s="113"/>
      <c r="P45" s="114"/>
      <c r="Q45" s="115" t="str">
        <f>IF(P14="","",IF(COUNTIF(P14:P37,"月単位の週休２日が未達成"),"未達成","達成"))</f>
        <v/>
      </c>
      <c r="R45" s="116"/>
      <c r="S45" s="116"/>
      <c r="T45" s="116"/>
      <c r="U45" s="117"/>
      <c r="V45" s="6"/>
      <c r="W45" s="15"/>
      <c r="X45" s="15"/>
      <c r="Y45" s="15"/>
      <c r="Z45" s="15"/>
      <c r="AA45" s="15"/>
      <c r="AB45" s="15"/>
      <c r="AC45" s="20"/>
      <c r="AD45" s="21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</row>
    <row r="46" spans="1:50" ht="20.100000000000001" customHeight="1" x14ac:dyDescent="0.15">
      <c r="A46" s="24"/>
      <c r="B46" s="27"/>
      <c r="C46" s="38"/>
      <c r="D46" s="38"/>
      <c r="E46" s="38"/>
      <c r="F46" s="38"/>
      <c r="G46" s="38"/>
      <c r="H46" s="38"/>
      <c r="I46" s="38"/>
      <c r="J46" s="38"/>
      <c r="K46" s="38"/>
      <c r="L46" s="82" t="s">
        <v>35</v>
      </c>
      <c r="M46" s="83"/>
      <c r="N46" s="83"/>
      <c r="O46" s="83"/>
      <c r="P46" s="84"/>
      <c r="Q46" s="85" t="str">
        <f>IF(T38="","",IF(T38&gt;=0.285,"達成","未達成"))</f>
        <v/>
      </c>
      <c r="R46" s="86"/>
      <c r="S46" s="86"/>
      <c r="T46" s="86"/>
      <c r="U46" s="87"/>
      <c r="V46" s="15"/>
      <c r="W46" s="15"/>
      <c r="X46" s="15"/>
      <c r="Y46" s="15"/>
      <c r="Z46" s="15"/>
      <c r="AA46" s="15"/>
      <c r="AB46" s="15"/>
      <c r="AC46" s="20"/>
      <c r="AD46" s="21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</row>
    <row r="47" spans="1:50" ht="20.100000000000001" customHeight="1" x14ac:dyDescent="0.15">
      <c r="A47" s="24"/>
      <c r="B47" s="27"/>
      <c r="C47" s="38"/>
      <c r="D47" s="38"/>
      <c r="E47" s="38"/>
      <c r="F47" s="38"/>
      <c r="G47" s="38"/>
      <c r="H47" s="38"/>
      <c r="I47" s="38"/>
      <c r="J47" s="38"/>
      <c r="K47" s="38"/>
      <c r="L47" s="41"/>
      <c r="M47" s="41"/>
      <c r="N47" s="21"/>
      <c r="O47" s="21"/>
      <c r="P47" s="21"/>
      <c r="Q47" s="21"/>
      <c r="R47" s="21"/>
      <c r="S47" s="21"/>
      <c r="T47" s="21"/>
      <c r="U47" s="21"/>
      <c r="V47" s="15"/>
      <c r="W47" s="15"/>
      <c r="X47" s="15"/>
      <c r="Y47" s="15"/>
      <c r="Z47" s="15"/>
      <c r="AA47" s="15"/>
      <c r="AB47" s="20"/>
      <c r="AC47" s="15"/>
      <c r="AD47" s="21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</row>
    <row r="48" spans="1:50" ht="20.100000000000001" customHeight="1" thickBot="1" x14ac:dyDescent="0.2">
      <c r="A48" s="24"/>
      <c r="B48" s="8"/>
      <c r="C48" s="38"/>
      <c r="D48" s="38"/>
      <c r="E48" s="38"/>
      <c r="F48" s="26"/>
      <c r="G48" s="26"/>
      <c r="H48" s="26"/>
      <c r="I48" s="26"/>
      <c r="J48" s="26"/>
      <c r="K48" s="26"/>
      <c r="L48" s="42"/>
      <c r="M48" s="1"/>
      <c r="N48" s="1"/>
      <c r="O48" s="1"/>
      <c r="P48" s="1"/>
      <c r="Q48" s="43"/>
      <c r="R48" s="43"/>
      <c r="S48" s="43"/>
      <c r="T48" s="43"/>
      <c r="U48" s="35" t="s">
        <v>27</v>
      </c>
      <c r="V48" s="15"/>
      <c r="W48" s="15"/>
      <c r="X48" s="15"/>
      <c r="Y48" s="15"/>
      <c r="Z48" s="15"/>
      <c r="AA48" s="15"/>
      <c r="AB48" s="15"/>
      <c r="AC48" s="20"/>
      <c r="AD48" s="21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</row>
    <row r="49" spans="1:50" ht="20.100000000000001" customHeight="1" x14ac:dyDescent="0.15">
      <c r="A49" s="24"/>
      <c r="B49" s="25"/>
      <c r="C49" s="38"/>
      <c r="D49" s="38"/>
      <c r="E49" s="38"/>
      <c r="F49" s="38"/>
      <c r="G49" s="38"/>
      <c r="H49" s="38"/>
      <c r="I49" s="38"/>
      <c r="J49" s="38"/>
      <c r="K49" s="38"/>
      <c r="L49" s="88" t="s">
        <v>36</v>
      </c>
      <c r="M49" s="89"/>
      <c r="N49" s="89"/>
      <c r="O49" s="89"/>
      <c r="P49" s="90"/>
      <c r="Q49" s="94" t="s">
        <v>12</v>
      </c>
      <c r="R49" s="95"/>
      <c r="S49" s="95"/>
      <c r="T49" s="95"/>
      <c r="U49" s="96"/>
      <c r="V49" s="15"/>
      <c r="W49" s="15"/>
      <c r="X49" s="15"/>
      <c r="Y49" s="15"/>
      <c r="Z49" s="15"/>
      <c r="AA49" s="15"/>
      <c r="AB49" s="15"/>
      <c r="AC49" s="22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5"/>
      <c r="AV49" s="15"/>
      <c r="AW49" s="15"/>
      <c r="AX49" s="15"/>
    </row>
    <row r="50" spans="1:50" ht="20.100000000000001" customHeight="1" thickBot="1" x14ac:dyDescent="0.2">
      <c r="A50" s="24"/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91"/>
      <c r="M50" s="92"/>
      <c r="N50" s="92"/>
      <c r="O50" s="92"/>
      <c r="P50" s="93"/>
      <c r="Q50" s="97" t="str">
        <f>IF(P14="","",IF(Q44="達成","土日完全週休２日を達成",IF(Q45="達成","月単位の週休２日を達成","月単位の週休２日が未達成")))</f>
        <v/>
      </c>
      <c r="R50" s="98"/>
      <c r="S50" s="98"/>
      <c r="T50" s="98"/>
      <c r="U50" s="99"/>
      <c r="V50" s="15"/>
      <c r="W50" s="15"/>
      <c r="X50" s="15"/>
      <c r="Y50" s="15"/>
      <c r="Z50" s="15"/>
      <c r="AA50" s="29" t="s">
        <v>11</v>
      </c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5"/>
      <c r="AV50" s="15"/>
      <c r="AW50" s="15"/>
      <c r="AX50" s="15"/>
    </row>
    <row r="51" spans="1:50" ht="20.100000000000001" customHeight="1" x14ac:dyDescent="0.15">
      <c r="A51" s="24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8"/>
      <c r="M51" s="8"/>
      <c r="N51" s="8"/>
      <c r="O51" s="8"/>
      <c r="P51" s="8"/>
      <c r="Q51" s="25"/>
      <c r="R51" s="25"/>
      <c r="S51" s="25"/>
      <c r="T51" s="25"/>
      <c r="U51" s="25"/>
      <c r="V51" s="15"/>
      <c r="W51" s="15"/>
      <c r="X51" s="15"/>
      <c r="Y51" s="15"/>
      <c r="Z51" s="15"/>
      <c r="AA51" s="29" t="s">
        <v>10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5"/>
      <c r="AV51" s="15"/>
      <c r="AW51" s="15"/>
      <c r="AX51" s="15"/>
    </row>
    <row r="52" spans="1:50" ht="20.100000000000001" customHeight="1" x14ac:dyDescent="0.15">
      <c r="A52" s="24"/>
      <c r="B52" s="27"/>
      <c r="C52" s="27"/>
      <c r="D52" s="27"/>
      <c r="E52" s="27"/>
      <c r="F52" s="27"/>
      <c r="G52" s="27"/>
      <c r="H52" s="27"/>
      <c r="I52" s="27"/>
      <c r="J52" s="28"/>
      <c r="K52" s="28"/>
      <c r="L52" s="43"/>
      <c r="M52" s="1"/>
      <c r="N52" s="1"/>
      <c r="O52" s="1"/>
      <c r="P52" s="1"/>
      <c r="Q52" s="43"/>
      <c r="R52" s="43"/>
      <c r="S52" s="43"/>
      <c r="T52" s="43"/>
      <c r="U52" s="44" t="s">
        <v>32</v>
      </c>
      <c r="V52" s="14"/>
      <c r="W52" s="14"/>
      <c r="X52" s="14"/>
      <c r="Y52" s="14"/>
      <c r="Z52" s="14"/>
      <c r="AA52" s="29"/>
      <c r="AB52" s="14"/>
      <c r="AC52" s="14"/>
      <c r="AD52" s="14"/>
      <c r="AE52" s="14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5"/>
      <c r="AV52" s="15"/>
      <c r="AW52" s="15"/>
      <c r="AX52" s="15"/>
    </row>
    <row r="53" spans="1:50" ht="24.95" customHeight="1" x14ac:dyDescent="0.15">
      <c r="A53" s="23"/>
      <c r="B53" s="5"/>
      <c r="C53" s="23"/>
      <c r="D53" s="23"/>
      <c r="E53" s="23"/>
      <c r="F53" s="5"/>
      <c r="G53" s="23"/>
      <c r="H53" s="23"/>
      <c r="I53" s="15"/>
      <c r="J53" s="15"/>
      <c r="K53" s="15"/>
      <c r="L53" s="15"/>
      <c r="M53" s="15"/>
      <c r="N53" s="15"/>
      <c r="O53" s="15"/>
      <c r="P53" s="15"/>
      <c r="Q53" s="15"/>
      <c r="U53" s="48" t="s">
        <v>41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1:50" ht="24.95" customHeight="1" x14ac:dyDescent="0.15">
      <c r="A54" s="23"/>
      <c r="B54" s="5"/>
      <c r="C54" s="23"/>
      <c r="D54" s="23"/>
      <c r="E54" s="23"/>
      <c r="F54" s="5"/>
      <c r="G54" s="23"/>
      <c r="H54" s="2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1:50" ht="22.5" customHeight="1" x14ac:dyDescent="0.15">
      <c r="A55" s="23"/>
      <c r="B55" s="5"/>
      <c r="C55" s="23"/>
      <c r="D55" s="23"/>
      <c r="E55" s="23"/>
      <c r="F55" s="5"/>
      <c r="G55" s="23"/>
      <c r="H55" s="23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1:50" ht="22.5" customHeight="1" x14ac:dyDescent="0.15">
      <c r="A56" s="23"/>
      <c r="B56" s="5"/>
      <c r="C56" s="23"/>
      <c r="D56" s="23"/>
      <c r="E56" s="23"/>
      <c r="F56" s="5"/>
      <c r="G56" s="23"/>
      <c r="H56" s="23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ht="22.5" customHeight="1" x14ac:dyDescent="0.15">
      <c r="A57" s="23"/>
      <c r="B57" s="5"/>
      <c r="C57" s="23"/>
      <c r="D57" s="23"/>
      <c r="E57" s="23"/>
      <c r="F57" s="5"/>
      <c r="G57" s="23"/>
      <c r="H57" s="23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1:50" s="2" customFormat="1" ht="22.5" customHeight="1" x14ac:dyDescent="0.15">
      <c r="A58" s="23"/>
      <c r="B58" s="5"/>
      <c r="C58" s="23"/>
      <c r="D58" s="23"/>
      <c r="E58" s="23"/>
      <c r="F58" s="5"/>
      <c r="G58" s="23"/>
      <c r="H58" s="23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23"/>
      <c r="AV58" s="23"/>
      <c r="AW58" s="23"/>
      <c r="AX58" s="23"/>
    </row>
    <row r="59" spans="1:50" s="2" customFormat="1" ht="22.5" customHeight="1" x14ac:dyDescent="0.15">
      <c r="A59" s="23"/>
      <c r="B59" s="5"/>
      <c r="C59" s="23"/>
      <c r="D59" s="23"/>
      <c r="E59" s="23"/>
      <c r="F59" s="5"/>
      <c r="G59" s="23"/>
      <c r="H59" s="2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23"/>
      <c r="AV59" s="23"/>
      <c r="AW59" s="23"/>
      <c r="AX59" s="23"/>
    </row>
    <row r="60" spans="1:50" s="2" customFormat="1" ht="22.5" customHeight="1" x14ac:dyDescent="0.15">
      <c r="A60" s="23"/>
      <c r="B60" s="5"/>
      <c r="C60" s="23"/>
      <c r="D60" s="23"/>
      <c r="E60" s="23"/>
      <c r="F60" s="5"/>
      <c r="G60" s="23"/>
      <c r="H60" s="23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23"/>
      <c r="AV60" s="23"/>
      <c r="AW60" s="23"/>
      <c r="AX60" s="23"/>
    </row>
    <row r="61" spans="1:50" s="2" customFormat="1" ht="22.5" customHeight="1" x14ac:dyDescent="0.15">
      <c r="A61" s="23"/>
      <c r="B61" s="5"/>
      <c r="C61" s="23"/>
      <c r="D61" s="23"/>
      <c r="E61" s="23"/>
      <c r="F61" s="5"/>
      <c r="G61" s="23"/>
      <c r="H61" s="23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23"/>
      <c r="AV61" s="23"/>
      <c r="AW61" s="23"/>
      <c r="AX61" s="23"/>
    </row>
    <row r="62" spans="1:50" s="2" customFormat="1" ht="22.5" customHeight="1" x14ac:dyDescent="0.15">
      <c r="A62" s="23"/>
      <c r="B62" s="5"/>
      <c r="C62" s="23"/>
      <c r="D62" s="23"/>
      <c r="E62" s="23"/>
      <c r="F62" s="5"/>
      <c r="G62" s="23"/>
      <c r="H62" s="23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23"/>
      <c r="AV62" s="23"/>
      <c r="AW62" s="23"/>
      <c r="AX62" s="23"/>
    </row>
    <row r="63" spans="1:50" s="2" customFormat="1" ht="22.5" customHeight="1" x14ac:dyDescent="0.15">
      <c r="A63" s="23"/>
      <c r="B63" s="5"/>
      <c r="C63" s="23"/>
      <c r="D63" s="23"/>
      <c r="E63" s="23"/>
      <c r="F63" s="5"/>
      <c r="G63" s="23"/>
      <c r="H63" s="23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23"/>
      <c r="AV63" s="23"/>
      <c r="AW63" s="23"/>
      <c r="AX63" s="23"/>
    </row>
    <row r="64" spans="1:50" s="2" customFormat="1" ht="22.5" customHeight="1" x14ac:dyDescent="0.15">
      <c r="A64" s="23"/>
      <c r="B64" s="5"/>
      <c r="C64" s="23"/>
      <c r="D64" s="23"/>
      <c r="E64" s="23"/>
      <c r="F64" s="5"/>
      <c r="G64" s="23"/>
      <c r="H64" s="23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23"/>
      <c r="AV64" s="23"/>
      <c r="AW64" s="23"/>
      <c r="AX64" s="23"/>
    </row>
    <row r="65" spans="2:46" s="2" customFormat="1" ht="22.5" customHeight="1" x14ac:dyDescent="0.15">
      <c r="B65" s="1"/>
      <c r="F65" s="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2:46" s="2" customFormat="1" ht="22.5" customHeight="1" x14ac:dyDescent="0.15">
      <c r="B66" s="1"/>
      <c r="F66" s="1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2:46" s="2" customFormat="1" ht="22.5" customHeight="1" x14ac:dyDescent="0.15">
      <c r="B67" s="1"/>
      <c r="F67" s="1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2:46" s="2" customFormat="1" ht="22.5" customHeight="1" x14ac:dyDescent="0.15">
      <c r="B68" s="1"/>
      <c r="F68" s="1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2:46" s="2" customFormat="1" ht="22.5" customHeight="1" x14ac:dyDescent="0.15">
      <c r="B69" s="1"/>
      <c r="F69" s="1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 spans="2:46" s="2" customFormat="1" ht="22.5" customHeight="1" x14ac:dyDescent="0.15">
      <c r="B70" s="1"/>
      <c r="F70" s="1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 spans="2:46" s="2" customFormat="1" ht="22.5" customHeight="1" x14ac:dyDescent="0.15">
      <c r="B71" s="1"/>
      <c r="F71" s="1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</row>
    <row r="72" spans="2:46" s="2" customFormat="1" ht="22.5" customHeight="1" x14ac:dyDescent="0.15">
      <c r="B72" s="1"/>
      <c r="F72" s="1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</row>
    <row r="73" spans="2:46" s="2" customFormat="1" ht="22.5" customHeight="1" x14ac:dyDescent="0.15">
      <c r="B73" s="1"/>
      <c r="F73" s="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 spans="2:46" s="2" customFormat="1" ht="22.5" customHeight="1" x14ac:dyDescent="0.15">
      <c r="B74" s="1"/>
      <c r="F74" s="1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 spans="2:46" s="2" customFormat="1" ht="22.5" customHeight="1" x14ac:dyDescent="0.15">
      <c r="B75" s="1"/>
      <c r="F75" s="1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</row>
    <row r="76" spans="2:46" s="2" customFormat="1" ht="22.5" customHeight="1" x14ac:dyDescent="0.15">
      <c r="B76" s="1"/>
      <c r="F76" s="1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</row>
    <row r="77" spans="2:46" s="2" customFormat="1" ht="22.5" customHeight="1" x14ac:dyDescent="0.15">
      <c r="B77" s="1"/>
      <c r="F77" s="1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2:46" s="2" customFormat="1" ht="22.5" customHeight="1" x14ac:dyDescent="0.15">
      <c r="B78" s="1"/>
      <c r="F78" s="1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 spans="2:46" s="2" customFormat="1" ht="22.5" customHeight="1" x14ac:dyDescent="0.15">
      <c r="B79" s="1"/>
      <c r="F79" s="1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</row>
    <row r="80" spans="2:46" s="2" customFormat="1" ht="22.5" customHeight="1" x14ac:dyDescent="0.15">
      <c r="B80" s="1"/>
      <c r="F80" s="1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</row>
    <row r="81" spans="2:46" s="2" customFormat="1" ht="22.5" customHeight="1" x14ac:dyDescent="0.15">
      <c r="B81" s="1"/>
      <c r="F81" s="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 spans="2:46" s="2" customFormat="1" ht="22.5" customHeight="1" x14ac:dyDescent="0.15">
      <c r="B82" s="1"/>
      <c r="F82" s="1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 spans="2:46" s="2" customFormat="1" ht="22.5" customHeight="1" x14ac:dyDescent="0.15">
      <c r="B83" s="1"/>
      <c r="F83" s="1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</row>
    <row r="84" spans="2:46" s="2" customFormat="1" ht="22.5" customHeight="1" x14ac:dyDescent="0.15">
      <c r="B84" s="1"/>
      <c r="F84" s="1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</row>
    <row r="85" spans="2:46" s="2" customFormat="1" ht="22.5" customHeight="1" x14ac:dyDescent="0.15">
      <c r="B85" s="1"/>
      <c r="F85" s="1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 spans="2:46" s="2" customFormat="1" ht="22.5" customHeight="1" x14ac:dyDescent="0.15">
      <c r="B86" s="1"/>
      <c r="F86" s="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 spans="2:46" s="2" customFormat="1" ht="22.5" customHeight="1" x14ac:dyDescent="0.15">
      <c r="B87" s="1"/>
      <c r="F87" s="1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</row>
    <row r="88" spans="2:46" s="2" customFormat="1" ht="22.5" customHeight="1" x14ac:dyDescent="0.15">
      <c r="B88" s="1"/>
      <c r="F88" s="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</row>
    <row r="89" spans="2:46" s="2" customFormat="1" ht="22.5" customHeight="1" x14ac:dyDescent="0.15">
      <c r="B89" s="1"/>
      <c r="F89" s="1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 spans="2:46" s="2" customFormat="1" ht="22.5" customHeight="1" x14ac:dyDescent="0.15">
      <c r="B90" s="1"/>
      <c r="F90" s="1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 spans="2:46" s="2" customFormat="1" ht="22.5" customHeight="1" x14ac:dyDescent="0.15">
      <c r="B91" s="1"/>
      <c r="F91" s="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</row>
    <row r="92" spans="2:46" s="2" customFormat="1" ht="22.5" customHeight="1" x14ac:dyDescent="0.15">
      <c r="B92" s="1"/>
      <c r="F92" s="1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</row>
    <row r="93" spans="2:46" s="2" customFormat="1" ht="22.5" customHeight="1" x14ac:dyDescent="0.15">
      <c r="B93" s="1"/>
      <c r="F93" s="1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 spans="2:46" s="2" customFormat="1" ht="22.5" customHeight="1" x14ac:dyDescent="0.15">
      <c r="B94" s="1"/>
      <c r="F94" s="1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 spans="2:46" s="2" customFormat="1" ht="22.5" customHeight="1" x14ac:dyDescent="0.15">
      <c r="B95" s="1"/>
      <c r="F95" s="1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</row>
    <row r="96" spans="2:46" s="2" customFormat="1" ht="22.5" customHeight="1" x14ac:dyDescent="0.15">
      <c r="B96" s="1"/>
      <c r="F96" s="1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</row>
    <row r="97" spans="2:46" s="2" customFormat="1" ht="22.5" customHeight="1" x14ac:dyDescent="0.15">
      <c r="B97" s="1"/>
      <c r="F97" s="1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 spans="2:46" s="2" customFormat="1" ht="22.5" customHeight="1" x14ac:dyDescent="0.15">
      <c r="B98" s="1"/>
      <c r="F98" s="1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</row>
    <row r="99" spans="2:46" s="2" customFormat="1" ht="22.5" customHeight="1" x14ac:dyDescent="0.15">
      <c r="B99" s="1"/>
      <c r="F99" s="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</row>
    <row r="100" spans="2:46" s="2" customFormat="1" ht="22.5" customHeight="1" x14ac:dyDescent="0.15">
      <c r="B100" s="1"/>
      <c r="F100" s="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</row>
    <row r="101" spans="2:46" s="2" customFormat="1" ht="22.5" customHeight="1" x14ac:dyDescent="0.15">
      <c r="B101" s="1"/>
      <c r="F101" s="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 spans="2:46" s="2" customFormat="1" ht="22.5" customHeight="1" x14ac:dyDescent="0.15">
      <c r="B102" s="1"/>
      <c r="F102" s="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 spans="2:46" s="2" customFormat="1" ht="22.5" customHeight="1" x14ac:dyDescent="0.15">
      <c r="B103" s="1"/>
      <c r="F103" s="1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</row>
    <row r="104" spans="2:46" s="2" customFormat="1" ht="22.5" customHeight="1" x14ac:dyDescent="0.15">
      <c r="B104" s="1"/>
      <c r="F104" s="1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</row>
    <row r="105" spans="2:46" s="2" customFormat="1" ht="22.5" customHeight="1" x14ac:dyDescent="0.15">
      <c r="B105" s="1"/>
      <c r="F105" s="1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 spans="2:46" s="2" customFormat="1" ht="22.5" customHeight="1" x14ac:dyDescent="0.15">
      <c r="B106" s="1"/>
      <c r="F106" s="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2:46" s="2" customFormat="1" ht="22.5" customHeight="1" x14ac:dyDescent="0.15">
      <c r="B107" s="1"/>
      <c r="F107" s="1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</row>
    <row r="108" spans="2:46" s="2" customFormat="1" ht="22.5" customHeight="1" x14ac:dyDescent="0.15">
      <c r="B108" s="1"/>
      <c r="F108" s="1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</row>
    <row r="109" spans="2:46" s="2" customFormat="1" ht="22.5" customHeight="1" x14ac:dyDescent="0.15">
      <c r="B109" s="1"/>
      <c r="F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 spans="2:46" s="2" customFormat="1" ht="22.5" customHeight="1" x14ac:dyDescent="0.15">
      <c r="B110" s="1"/>
      <c r="F110" s="1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 spans="2:46" s="2" customFormat="1" ht="22.5" customHeight="1" x14ac:dyDescent="0.15">
      <c r="B111" s="1"/>
      <c r="F111" s="1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</row>
    <row r="112" spans="2:46" s="2" customFormat="1" ht="22.5" customHeight="1" x14ac:dyDescent="0.15">
      <c r="B112" s="1"/>
      <c r="F112" s="1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</row>
    <row r="113" spans="2:46" s="2" customFormat="1" ht="22.5" customHeight="1" x14ac:dyDescent="0.15">
      <c r="B113" s="1"/>
      <c r="F113" s="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 spans="2:46" s="2" customFormat="1" ht="22.5" customHeight="1" x14ac:dyDescent="0.15">
      <c r="B114" s="1"/>
      <c r="F114" s="1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 spans="2:46" s="2" customFormat="1" ht="22.5" customHeight="1" x14ac:dyDescent="0.15">
      <c r="B115" s="1"/>
      <c r="F115" s="1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</row>
    <row r="116" spans="2:46" s="2" customFormat="1" ht="22.5" customHeight="1" x14ac:dyDescent="0.15">
      <c r="B116" s="1"/>
      <c r="F116" s="1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</row>
    <row r="117" spans="2:46" s="2" customFormat="1" ht="22.5" customHeight="1" x14ac:dyDescent="0.15">
      <c r="B117" s="1"/>
      <c r="F117" s="1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 spans="2:46" s="2" customFormat="1" ht="22.5" customHeight="1" x14ac:dyDescent="0.15">
      <c r="B118" s="1"/>
      <c r="F118" s="1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 spans="2:46" s="2" customFormat="1" ht="22.5" customHeight="1" x14ac:dyDescent="0.15">
      <c r="B119" s="1"/>
      <c r="F119" s="1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</row>
    <row r="120" spans="2:46" s="2" customFormat="1" ht="22.5" customHeight="1" x14ac:dyDescent="0.15">
      <c r="B120" s="1"/>
      <c r="F120" s="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2:46" s="2" customFormat="1" ht="22.5" customHeight="1" x14ac:dyDescent="0.15">
      <c r="B121" s="1"/>
      <c r="F121" s="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 spans="2:46" s="2" customFormat="1" ht="22.5" customHeight="1" x14ac:dyDescent="0.15">
      <c r="B122" s="1"/>
      <c r="F122" s="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 spans="2:46" s="2" customFormat="1" ht="22.5" customHeight="1" x14ac:dyDescent="0.15">
      <c r="B123" s="1"/>
      <c r="F123" s="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</row>
    <row r="124" spans="2:46" s="2" customFormat="1" ht="22.5" customHeight="1" x14ac:dyDescent="0.15">
      <c r="B124" s="1"/>
      <c r="F124" s="1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</row>
    <row r="125" spans="2:46" s="2" customFormat="1" ht="22.5" customHeight="1" x14ac:dyDescent="0.15">
      <c r="B125" s="1"/>
      <c r="F125" s="1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 spans="2:46" s="2" customFormat="1" ht="22.5" customHeight="1" x14ac:dyDescent="0.15">
      <c r="B126" s="1"/>
      <c r="F126" s="1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 spans="2:46" s="2" customFormat="1" ht="22.5" customHeight="1" x14ac:dyDescent="0.15">
      <c r="B127" s="1"/>
      <c r="F127" s="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</row>
    <row r="128" spans="2:46" s="2" customFormat="1" ht="22.5" customHeight="1" x14ac:dyDescent="0.15">
      <c r="B128" s="1"/>
      <c r="F128" s="1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</row>
    <row r="129" spans="2:46" s="2" customFormat="1" ht="22.5" customHeight="1" x14ac:dyDescent="0.15">
      <c r="B129" s="1"/>
      <c r="F129" s="1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2:46" s="2" customFormat="1" ht="22.5" customHeight="1" x14ac:dyDescent="0.15">
      <c r="B130" s="1"/>
      <c r="F130" s="1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2:46" s="2" customFormat="1" ht="22.5" customHeight="1" x14ac:dyDescent="0.15">
      <c r="B131" s="1"/>
      <c r="F131" s="1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2:46" s="2" customFormat="1" ht="22.5" customHeight="1" x14ac:dyDescent="0.15">
      <c r="B132" s="1"/>
      <c r="F132" s="1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</row>
    <row r="133" spans="2:46" s="2" customFormat="1" ht="22.5" customHeight="1" x14ac:dyDescent="0.15">
      <c r="B133" s="1"/>
      <c r="F133" s="1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 spans="2:46" s="2" customFormat="1" ht="22.5" customHeight="1" x14ac:dyDescent="0.15">
      <c r="B134" s="1"/>
      <c r="F134" s="1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 spans="2:46" s="2" customFormat="1" ht="22.5" customHeight="1" x14ac:dyDescent="0.15">
      <c r="B135" s="1"/>
      <c r="F135" s="1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</row>
    <row r="136" spans="2:46" s="2" customFormat="1" ht="22.5" customHeight="1" x14ac:dyDescent="0.15">
      <c r="B136" s="1"/>
      <c r="F136" s="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</row>
    <row r="137" spans="2:46" s="2" customFormat="1" ht="22.5" customHeight="1" x14ac:dyDescent="0.15">
      <c r="B137" s="1"/>
      <c r="F137" s="1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 spans="2:46" s="2" customFormat="1" ht="22.5" customHeight="1" x14ac:dyDescent="0.15">
      <c r="B138" s="1"/>
      <c r="F138" s="1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</row>
    <row r="139" spans="2:46" s="2" customFormat="1" ht="22.5" customHeight="1" x14ac:dyDescent="0.15">
      <c r="B139" s="1"/>
      <c r="F139" s="1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</row>
    <row r="140" spans="2:46" s="2" customFormat="1" ht="22.5" customHeight="1" x14ac:dyDescent="0.15">
      <c r="B140" s="1"/>
      <c r="F140" s="1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</row>
    <row r="141" spans="2:46" s="2" customFormat="1" ht="22.5" customHeight="1" x14ac:dyDescent="0.15">
      <c r="B141" s="1"/>
      <c r="F141" s="1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 spans="2:46" s="2" customFormat="1" ht="22.5" customHeight="1" x14ac:dyDescent="0.15">
      <c r="B142" s="1"/>
      <c r="F142" s="1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 spans="2:46" s="2" customFormat="1" ht="22.5" customHeight="1" x14ac:dyDescent="0.15">
      <c r="B143" s="1"/>
      <c r="F143" s="1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</row>
    <row r="144" spans="2:46" s="2" customFormat="1" ht="22.5" customHeight="1" x14ac:dyDescent="0.15">
      <c r="B144" s="1"/>
      <c r="F144" s="1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</row>
    <row r="145" spans="2:46" s="2" customFormat="1" ht="22.5" customHeight="1" x14ac:dyDescent="0.15">
      <c r="B145" s="1"/>
      <c r="F145" s="1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 spans="2:46" s="2" customFormat="1" ht="22.5" customHeight="1" x14ac:dyDescent="0.15">
      <c r="B146" s="1"/>
      <c r="F146" s="1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 spans="2:46" s="2" customFormat="1" ht="22.5" customHeight="1" x14ac:dyDescent="0.15">
      <c r="B147" s="1"/>
      <c r="F147" s="1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</row>
    <row r="148" spans="2:46" s="2" customFormat="1" ht="22.5" customHeight="1" x14ac:dyDescent="0.15">
      <c r="B148" s="1"/>
      <c r="F148" s="1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</row>
  </sheetData>
  <sheetProtection sheet="1" objects="1" scenarios="1"/>
  <dataConsolidate/>
  <mergeCells count="201">
    <mergeCell ref="B12:D12"/>
    <mergeCell ref="C13:E13"/>
    <mergeCell ref="F13:G13"/>
    <mergeCell ref="H13:I13"/>
    <mergeCell ref="J13:K13"/>
    <mergeCell ref="L13:M13"/>
    <mergeCell ref="B7:U7"/>
    <mergeCell ref="B9:D9"/>
    <mergeCell ref="E9:U9"/>
    <mergeCell ref="B10:D10"/>
    <mergeCell ref="E10:U10"/>
    <mergeCell ref="B11:D11"/>
    <mergeCell ref="E11:U11"/>
    <mergeCell ref="N13:O13"/>
    <mergeCell ref="P13:U13"/>
    <mergeCell ref="C14:E14"/>
    <mergeCell ref="F14:G14"/>
    <mergeCell ref="H14:I14"/>
    <mergeCell ref="J14:K14"/>
    <mergeCell ref="L14:M14"/>
    <mergeCell ref="N14:O14"/>
    <mergeCell ref="P14:U14"/>
    <mergeCell ref="P15:U15"/>
    <mergeCell ref="C16:E16"/>
    <mergeCell ref="F16:G16"/>
    <mergeCell ref="H16:I16"/>
    <mergeCell ref="J16:K16"/>
    <mergeCell ref="L16:M16"/>
    <mergeCell ref="N16:O16"/>
    <mergeCell ref="P16:U16"/>
    <mergeCell ref="C15:E15"/>
    <mergeCell ref="F15:G15"/>
    <mergeCell ref="H15:I15"/>
    <mergeCell ref="J15:K15"/>
    <mergeCell ref="L15:M15"/>
    <mergeCell ref="N15:O15"/>
    <mergeCell ref="P17:U17"/>
    <mergeCell ref="C18:E18"/>
    <mergeCell ref="F18:G18"/>
    <mergeCell ref="H18:I18"/>
    <mergeCell ref="J18:K18"/>
    <mergeCell ref="L18:M18"/>
    <mergeCell ref="N18:O18"/>
    <mergeCell ref="P18:U18"/>
    <mergeCell ref="C17:E17"/>
    <mergeCell ref="F17:G17"/>
    <mergeCell ref="H17:I17"/>
    <mergeCell ref="J17:K17"/>
    <mergeCell ref="L17:M17"/>
    <mergeCell ref="N17:O17"/>
    <mergeCell ref="P19:U19"/>
    <mergeCell ref="C20:E20"/>
    <mergeCell ref="F20:G20"/>
    <mergeCell ref="H20:I20"/>
    <mergeCell ref="J20:K20"/>
    <mergeCell ref="L20:M20"/>
    <mergeCell ref="N20:O20"/>
    <mergeCell ref="P20:U20"/>
    <mergeCell ref="C19:E19"/>
    <mergeCell ref="F19:G19"/>
    <mergeCell ref="H19:I19"/>
    <mergeCell ref="J19:K19"/>
    <mergeCell ref="L19:M19"/>
    <mergeCell ref="N19:O19"/>
    <mergeCell ref="P21:U21"/>
    <mergeCell ref="C22:E22"/>
    <mergeCell ref="F22:G22"/>
    <mergeCell ref="H22:I22"/>
    <mergeCell ref="J22:K22"/>
    <mergeCell ref="L22:M22"/>
    <mergeCell ref="N22:O22"/>
    <mergeCell ref="P22:U22"/>
    <mergeCell ref="C21:E21"/>
    <mergeCell ref="F21:G21"/>
    <mergeCell ref="H21:I21"/>
    <mergeCell ref="J21:K21"/>
    <mergeCell ref="L21:M21"/>
    <mergeCell ref="N21:O21"/>
    <mergeCell ref="P23:U23"/>
    <mergeCell ref="C24:E24"/>
    <mergeCell ref="F24:G24"/>
    <mergeCell ref="H24:I24"/>
    <mergeCell ref="J24:K24"/>
    <mergeCell ref="L24:M24"/>
    <mergeCell ref="N24:O24"/>
    <mergeCell ref="P24:U24"/>
    <mergeCell ref="C23:E23"/>
    <mergeCell ref="F23:G23"/>
    <mergeCell ref="H23:I23"/>
    <mergeCell ref="J23:K23"/>
    <mergeCell ref="L23:M23"/>
    <mergeCell ref="N23:O23"/>
    <mergeCell ref="P25:U25"/>
    <mergeCell ref="C26:E26"/>
    <mergeCell ref="F26:G26"/>
    <mergeCell ref="H26:I26"/>
    <mergeCell ref="J26:K26"/>
    <mergeCell ref="L26:M26"/>
    <mergeCell ref="N26:O26"/>
    <mergeCell ref="P26:U26"/>
    <mergeCell ref="C25:E25"/>
    <mergeCell ref="F25:G25"/>
    <mergeCell ref="H25:I25"/>
    <mergeCell ref="J25:K25"/>
    <mergeCell ref="L25:M25"/>
    <mergeCell ref="N25:O25"/>
    <mergeCell ref="P27:U27"/>
    <mergeCell ref="C28:E28"/>
    <mergeCell ref="F28:G28"/>
    <mergeCell ref="H28:I28"/>
    <mergeCell ref="J28:K28"/>
    <mergeCell ref="L28:M28"/>
    <mergeCell ref="N28:O28"/>
    <mergeCell ref="P28:U28"/>
    <mergeCell ref="C27:E27"/>
    <mergeCell ref="F27:G27"/>
    <mergeCell ref="H27:I27"/>
    <mergeCell ref="J27:K27"/>
    <mergeCell ref="L27:M27"/>
    <mergeCell ref="N27:O27"/>
    <mergeCell ref="P29:U29"/>
    <mergeCell ref="C30:E30"/>
    <mergeCell ref="F30:G30"/>
    <mergeCell ref="H30:I30"/>
    <mergeCell ref="J30:K30"/>
    <mergeCell ref="L30:M30"/>
    <mergeCell ref="N30:O30"/>
    <mergeCell ref="P30:U30"/>
    <mergeCell ref="C29:E29"/>
    <mergeCell ref="F29:G29"/>
    <mergeCell ref="H29:I29"/>
    <mergeCell ref="J29:K29"/>
    <mergeCell ref="L29:M29"/>
    <mergeCell ref="N29:O29"/>
    <mergeCell ref="P31:U31"/>
    <mergeCell ref="C32:E32"/>
    <mergeCell ref="F32:G32"/>
    <mergeCell ref="H32:I32"/>
    <mergeCell ref="J32:K32"/>
    <mergeCell ref="L32:M32"/>
    <mergeCell ref="N32:O32"/>
    <mergeCell ref="P32:U32"/>
    <mergeCell ref="C31:E31"/>
    <mergeCell ref="F31:G31"/>
    <mergeCell ref="H31:I31"/>
    <mergeCell ref="J31:K31"/>
    <mergeCell ref="L31:M31"/>
    <mergeCell ref="N31:O31"/>
    <mergeCell ref="P33:U33"/>
    <mergeCell ref="C34:E34"/>
    <mergeCell ref="F34:G34"/>
    <mergeCell ref="H34:I34"/>
    <mergeCell ref="J34:K34"/>
    <mergeCell ref="L34:M34"/>
    <mergeCell ref="N34:O34"/>
    <mergeCell ref="P34:U34"/>
    <mergeCell ref="C33:E33"/>
    <mergeCell ref="F33:G33"/>
    <mergeCell ref="H33:I33"/>
    <mergeCell ref="J33:K33"/>
    <mergeCell ref="L33:M33"/>
    <mergeCell ref="N33:O33"/>
    <mergeCell ref="P35:U35"/>
    <mergeCell ref="C36:E36"/>
    <mergeCell ref="F36:G36"/>
    <mergeCell ref="H36:I36"/>
    <mergeCell ref="J36:K36"/>
    <mergeCell ref="L36:M36"/>
    <mergeCell ref="N36:O36"/>
    <mergeCell ref="P36:U36"/>
    <mergeCell ref="C35:E35"/>
    <mergeCell ref="F35:G35"/>
    <mergeCell ref="H35:I35"/>
    <mergeCell ref="J35:K35"/>
    <mergeCell ref="L35:M35"/>
    <mergeCell ref="N35:O35"/>
    <mergeCell ref="P37:U37"/>
    <mergeCell ref="B38:E38"/>
    <mergeCell ref="F38:G38"/>
    <mergeCell ref="H38:I38"/>
    <mergeCell ref="J38:K38"/>
    <mergeCell ref="P38:S38"/>
    <mergeCell ref="T38:U38"/>
    <mergeCell ref="C37:E37"/>
    <mergeCell ref="F37:G37"/>
    <mergeCell ref="H37:I37"/>
    <mergeCell ref="J37:K37"/>
    <mergeCell ref="L37:M37"/>
    <mergeCell ref="N37:O37"/>
    <mergeCell ref="L46:P46"/>
    <mergeCell ref="Q46:U46"/>
    <mergeCell ref="L49:P50"/>
    <mergeCell ref="Q49:U49"/>
    <mergeCell ref="Q50:U50"/>
    <mergeCell ref="B39:U40"/>
    <mergeCell ref="L43:P43"/>
    <mergeCell ref="Q43:U43"/>
    <mergeCell ref="L44:P44"/>
    <mergeCell ref="Q44:U44"/>
    <mergeCell ref="L45:P45"/>
    <mergeCell ref="Q45:U45"/>
  </mergeCells>
  <phoneticPr fontId="1"/>
  <conditionalFormatting sqref="L14:O37">
    <cfRule type="cellIs" dxfId="10" priority="1" operator="equal">
      <formula>"未達成"</formula>
    </cfRule>
  </conditionalFormatting>
  <conditionalFormatting sqref="P14:U37">
    <cfRule type="cellIs" dxfId="9" priority="2" operator="equal">
      <formula>"月単位の週休２日が未達成"</formula>
    </cfRule>
  </conditionalFormatting>
  <conditionalFormatting sqref="T38:U38">
    <cfRule type="cellIs" dxfId="8" priority="3" operator="lessThan">
      <formula>0.285</formula>
    </cfRule>
  </conditionalFormatting>
  <dataValidations count="1">
    <dataValidation type="list" allowBlank="1" showInputMessage="1" showErrorMessage="1" sqref="L14:O37" xr:uid="{8BDC05A1-263A-4ABF-8C66-6D6D19DDCCC4}">
      <formula1>$AA$50:$AA$52</formula1>
    </dataValidation>
  </dataValidations>
  <printOptions horizontalCentered="1" verticalCentered="1"/>
  <pageMargins left="0.39370078740157483" right="0.19685039370078741" top="0.19685039370078741" bottom="0.19685039370078741" header="0" footer="0"/>
  <pageSetup paperSize="9"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7B73D-1902-4579-B762-7D05AB95F2E4}">
  <sheetPr>
    <tabColor rgb="FFD1F18B"/>
    <pageSetUpPr fitToPage="1"/>
  </sheetPr>
  <dimension ref="A1:AX148"/>
  <sheetViews>
    <sheetView view="pageBreakPreview" zoomScale="50" zoomScaleNormal="80" zoomScaleSheetLayoutView="50" workbookViewId="0">
      <selection activeCell="T6" sqref="T6"/>
    </sheetView>
  </sheetViews>
  <sheetFormatPr defaultColWidth="9" defaultRowHeight="12" x14ac:dyDescent="0.15"/>
  <cols>
    <col min="1" max="1" width="2.625" style="2" customWidth="1"/>
    <col min="2" max="2" width="3.625" style="1" customWidth="1"/>
    <col min="3" max="5" width="5.625" style="2" customWidth="1"/>
    <col min="6" max="6" width="5.625" style="1" customWidth="1"/>
    <col min="7" max="8" width="5.625" style="2" customWidth="1"/>
    <col min="9" max="11" width="5.625" style="3" customWidth="1"/>
    <col min="12" max="12" width="10.625" style="3" customWidth="1"/>
    <col min="13" max="13" width="5.625" style="3" customWidth="1"/>
    <col min="14" max="14" width="10.625" style="3" customWidth="1"/>
    <col min="15" max="21" width="5.625" style="3" customWidth="1"/>
    <col min="22" max="22" width="2.625" style="3" customWidth="1"/>
    <col min="23" max="26" width="4.625" style="3" customWidth="1"/>
    <col min="27" max="27" width="6.875" style="3" customWidth="1"/>
    <col min="28" max="28" width="4.625" style="3" customWidth="1"/>
    <col min="29" max="29" width="7" style="3" bestFit="1" customWidth="1"/>
    <col min="30" max="46" width="4.625" style="3" customWidth="1"/>
    <col min="47" max="16384" width="9" style="3"/>
  </cols>
  <sheetData>
    <row r="1" spans="1:50" ht="22.5" customHeight="1" x14ac:dyDescent="0.15">
      <c r="A1" s="23"/>
      <c r="B1" s="5"/>
      <c r="C1" s="23"/>
      <c r="D1" s="23"/>
      <c r="E1" s="23"/>
      <c r="F1" s="5"/>
      <c r="G1" s="23"/>
      <c r="H1" s="30"/>
      <c r="I1" s="15"/>
      <c r="J1" s="15"/>
      <c r="K1" s="15"/>
      <c r="L1" s="4"/>
      <c r="M1" s="4"/>
      <c r="N1" s="4"/>
      <c r="O1" s="4"/>
      <c r="P1" s="4"/>
      <c r="Q1" s="4"/>
      <c r="R1" s="4"/>
      <c r="S1" s="4"/>
      <c r="T1" s="4"/>
      <c r="U1" s="13" t="s">
        <v>37</v>
      </c>
      <c r="V1" s="4"/>
      <c r="W1" s="4"/>
      <c r="X1" s="4"/>
      <c r="Y1" s="4"/>
      <c r="Z1" s="4"/>
      <c r="AA1" s="15"/>
      <c r="AB1" s="15"/>
      <c r="AC1" s="15"/>
      <c r="AD1" s="15"/>
      <c r="AE1" s="15"/>
      <c r="AF1" s="15"/>
    </row>
    <row r="2" spans="1:50" ht="22.5" customHeight="1" x14ac:dyDescent="0.15">
      <c r="A2" s="23"/>
      <c r="B2" s="5"/>
      <c r="C2" s="23"/>
      <c r="D2" s="23"/>
      <c r="E2" s="23"/>
      <c r="F2" s="5"/>
      <c r="G2" s="23"/>
      <c r="H2" s="3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spans="1:50" ht="22.5" customHeight="1" x14ac:dyDescent="0.15">
      <c r="A3" s="23"/>
      <c r="B3" s="5"/>
      <c r="C3" s="23"/>
      <c r="D3" s="23"/>
      <c r="E3" s="23"/>
      <c r="F3" s="5"/>
      <c r="G3" s="23"/>
      <c r="H3" s="30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50" ht="22.5" customHeight="1" x14ac:dyDescent="0.15">
      <c r="A4" s="23"/>
      <c r="B4" s="5"/>
      <c r="C4" s="23"/>
      <c r="D4" s="23"/>
      <c r="E4" s="23"/>
      <c r="F4" s="5"/>
      <c r="G4" s="23"/>
      <c r="H4" s="30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</row>
    <row r="5" spans="1:50" ht="22.5" customHeight="1" x14ac:dyDescent="0.15">
      <c r="A5" s="23"/>
      <c r="B5" s="5"/>
      <c r="C5" s="23"/>
      <c r="D5" s="23"/>
      <c r="E5" s="23"/>
      <c r="F5" s="5"/>
      <c r="G5" s="23"/>
      <c r="H5" s="30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ht="22.5" customHeight="1" x14ac:dyDescent="0.15">
      <c r="A6" s="23"/>
      <c r="B6" s="5"/>
      <c r="C6" s="23"/>
      <c r="D6" s="23"/>
      <c r="E6" s="31"/>
      <c r="F6" s="5"/>
      <c r="G6" s="4"/>
      <c r="H6" s="30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ht="35.25" x14ac:dyDescent="0.15">
      <c r="A7" s="32"/>
      <c r="B7" s="50" t="s">
        <v>42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ht="17.100000000000001" customHeight="1" x14ac:dyDescent="0.15">
      <c r="A8" s="33"/>
      <c r="B8" s="34"/>
      <c r="C8" s="34"/>
      <c r="D8" s="34"/>
      <c r="E8" s="34"/>
      <c r="F8" s="34"/>
      <c r="G8" s="34"/>
      <c r="H8" s="34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ht="17.100000000000001" customHeight="1" x14ac:dyDescent="0.15">
      <c r="A9" s="33"/>
      <c r="B9" s="51" t="s">
        <v>3</v>
      </c>
      <c r="C9" s="51"/>
      <c r="D9" s="51"/>
      <c r="E9" s="52" t="s">
        <v>39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15"/>
      <c r="W9" s="15"/>
      <c r="X9" s="15"/>
      <c r="Y9" s="16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</row>
    <row r="10" spans="1:50" ht="17.100000000000001" customHeight="1" x14ac:dyDescent="0.15">
      <c r="A10" s="33"/>
      <c r="B10" s="51" t="s">
        <v>4</v>
      </c>
      <c r="C10" s="51"/>
      <c r="D10" s="51"/>
      <c r="E10" s="52" t="s">
        <v>28</v>
      </c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15"/>
      <c r="W10" s="15"/>
      <c r="X10" s="15"/>
      <c r="Y10" s="16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</row>
    <row r="11" spans="1:50" ht="17.100000000000001" customHeight="1" x14ac:dyDescent="0.15">
      <c r="A11" s="33"/>
      <c r="B11" s="51" t="s">
        <v>5</v>
      </c>
      <c r="C11" s="51"/>
      <c r="D11" s="51"/>
      <c r="E11" s="53" t="s">
        <v>40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15"/>
      <c r="W11" s="15"/>
      <c r="X11" s="15"/>
      <c r="Y11" s="16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</row>
    <row r="12" spans="1:50" ht="17.100000000000001" customHeight="1" x14ac:dyDescent="0.15">
      <c r="A12" s="33"/>
      <c r="B12" s="51"/>
      <c r="C12" s="51"/>
      <c r="D12" s="51"/>
      <c r="E12" s="45"/>
      <c r="F12" s="45"/>
      <c r="G12" s="45"/>
      <c r="H12" s="45"/>
      <c r="I12" s="45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7" t="s">
        <v>33</v>
      </c>
      <c r="V12" s="15"/>
      <c r="W12" s="15"/>
      <c r="X12" s="15"/>
      <c r="Y12" s="16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</row>
    <row r="13" spans="1:50" ht="39.950000000000003" customHeight="1" thickBot="1" x14ac:dyDescent="0.2">
      <c r="A13" s="34"/>
      <c r="B13" s="7"/>
      <c r="C13" s="67" t="s">
        <v>6</v>
      </c>
      <c r="D13" s="67"/>
      <c r="E13" s="67"/>
      <c r="F13" s="68" t="s">
        <v>15</v>
      </c>
      <c r="G13" s="69"/>
      <c r="H13" s="68" t="s">
        <v>16</v>
      </c>
      <c r="I13" s="70"/>
      <c r="J13" s="68" t="s">
        <v>34</v>
      </c>
      <c r="K13" s="70"/>
      <c r="L13" s="68" t="s">
        <v>19</v>
      </c>
      <c r="M13" s="70"/>
      <c r="N13" s="68" t="s">
        <v>20</v>
      </c>
      <c r="O13" s="70"/>
      <c r="P13" s="54" t="s">
        <v>14</v>
      </c>
      <c r="Q13" s="55"/>
      <c r="R13" s="55"/>
      <c r="S13" s="55"/>
      <c r="T13" s="55"/>
      <c r="U13" s="56"/>
      <c r="V13" s="15"/>
      <c r="W13" s="15"/>
      <c r="X13" s="15"/>
      <c r="Y13" s="16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ht="20.100000000000001" customHeight="1" x14ac:dyDescent="0.15">
      <c r="A14" s="34"/>
      <c r="B14" s="10">
        <v>1</v>
      </c>
      <c r="C14" s="57" t="s">
        <v>7</v>
      </c>
      <c r="D14" s="58"/>
      <c r="E14" s="58"/>
      <c r="F14" s="59">
        <v>22</v>
      </c>
      <c r="G14" s="60"/>
      <c r="H14" s="59">
        <v>6</v>
      </c>
      <c r="I14" s="60"/>
      <c r="J14" s="59">
        <v>8</v>
      </c>
      <c r="K14" s="60"/>
      <c r="L14" s="61" t="s">
        <v>11</v>
      </c>
      <c r="M14" s="62"/>
      <c r="N14" s="61" t="s">
        <v>11</v>
      </c>
      <c r="O14" s="63"/>
      <c r="P14" s="64" t="str">
        <f>IF(OR(L14="",N14=""),"",IF(L14="達成","土日完全週休２日を達成",IF(N14="達成","月単位の週休２日を達成","月単位の週休２日が未達成")))</f>
        <v>土日完全週休２日を達成</v>
      </c>
      <c r="Q14" s="65"/>
      <c r="R14" s="65"/>
      <c r="S14" s="65"/>
      <c r="T14" s="65"/>
      <c r="U14" s="66"/>
      <c r="V14" s="15"/>
      <c r="W14" s="15"/>
      <c r="X14" s="17"/>
      <c r="Y14" s="17"/>
      <c r="Z14" s="17"/>
      <c r="AA14" s="17"/>
      <c r="AB14" s="15"/>
      <c r="AC14" s="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ht="20.100000000000001" customHeight="1" x14ac:dyDescent="0.15">
      <c r="A15" s="34"/>
      <c r="B15" s="11">
        <v>2</v>
      </c>
      <c r="C15" s="74" t="s">
        <v>8</v>
      </c>
      <c r="D15" s="75"/>
      <c r="E15" s="75"/>
      <c r="F15" s="76">
        <v>29</v>
      </c>
      <c r="G15" s="77"/>
      <c r="H15" s="76">
        <v>6</v>
      </c>
      <c r="I15" s="77"/>
      <c r="J15" s="76">
        <v>8</v>
      </c>
      <c r="K15" s="77"/>
      <c r="L15" s="78" t="s">
        <v>11</v>
      </c>
      <c r="M15" s="79"/>
      <c r="N15" s="78" t="s">
        <v>11</v>
      </c>
      <c r="O15" s="80"/>
      <c r="P15" s="71" t="str">
        <f t="shared" ref="P15:P37" si="0">IF(OR(L15="",N15=""),"",IF(L15="達成","土日完全週休２日を達成",IF(N15="達成","月単位の週休２日を達成","月単位の週休２日が未達成")))</f>
        <v>土日完全週休２日を達成</v>
      </c>
      <c r="Q15" s="72"/>
      <c r="R15" s="72"/>
      <c r="S15" s="72"/>
      <c r="T15" s="72"/>
      <c r="U15" s="73"/>
      <c r="V15" s="15"/>
      <c r="W15" s="15"/>
      <c r="X15" s="17"/>
      <c r="Y15" s="17"/>
      <c r="Z15" s="17"/>
      <c r="AA15" s="17"/>
      <c r="AB15" s="15"/>
      <c r="AC15" s="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</row>
    <row r="16" spans="1:50" ht="20.100000000000001" customHeight="1" x14ac:dyDescent="0.15">
      <c r="A16" s="34"/>
      <c r="B16" s="11">
        <v>3</v>
      </c>
      <c r="C16" s="74" t="s">
        <v>9</v>
      </c>
      <c r="D16" s="75"/>
      <c r="E16" s="75"/>
      <c r="F16" s="76">
        <v>28</v>
      </c>
      <c r="G16" s="77"/>
      <c r="H16" s="76">
        <v>10</v>
      </c>
      <c r="I16" s="77"/>
      <c r="J16" s="76">
        <v>10</v>
      </c>
      <c r="K16" s="77"/>
      <c r="L16" s="78" t="s">
        <v>10</v>
      </c>
      <c r="M16" s="79"/>
      <c r="N16" s="78" t="s">
        <v>11</v>
      </c>
      <c r="O16" s="80"/>
      <c r="P16" s="71" t="str">
        <f t="shared" si="0"/>
        <v>月単位の週休２日を達成</v>
      </c>
      <c r="Q16" s="72"/>
      <c r="R16" s="72"/>
      <c r="S16" s="72"/>
      <c r="T16" s="72"/>
      <c r="U16" s="73"/>
      <c r="V16" s="15"/>
      <c r="W16" s="15"/>
      <c r="X16" s="17"/>
      <c r="Y16" s="17"/>
      <c r="Z16" s="17"/>
      <c r="AA16" s="17"/>
      <c r="AB16" s="18"/>
      <c r="AC16" s="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</row>
    <row r="17" spans="1:50" ht="20.100000000000001" customHeight="1" x14ac:dyDescent="0.15">
      <c r="A17" s="34"/>
      <c r="B17" s="11">
        <v>4</v>
      </c>
      <c r="C17" s="74" t="s">
        <v>17</v>
      </c>
      <c r="D17" s="75"/>
      <c r="E17" s="75"/>
      <c r="F17" s="76">
        <v>5</v>
      </c>
      <c r="G17" s="77"/>
      <c r="H17" s="76">
        <v>0</v>
      </c>
      <c r="I17" s="77"/>
      <c r="J17" s="76">
        <v>0</v>
      </c>
      <c r="K17" s="77"/>
      <c r="L17" s="78" t="s">
        <v>11</v>
      </c>
      <c r="M17" s="79"/>
      <c r="N17" s="78" t="s">
        <v>11</v>
      </c>
      <c r="O17" s="80"/>
      <c r="P17" s="71" t="str">
        <f t="shared" si="0"/>
        <v>土日完全週休２日を達成</v>
      </c>
      <c r="Q17" s="72"/>
      <c r="R17" s="72"/>
      <c r="S17" s="72"/>
      <c r="T17" s="72"/>
      <c r="U17" s="73"/>
      <c r="V17" s="15"/>
      <c r="W17" s="15"/>
      <c r="X17" s="17"/>
      <c r="Y17" s="17"/>
      <c r="Z17" s="17"/>
      <c r="AA17" s="17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</row>
    <row r="18" spans="1:50" ht="20.100000000000001" customHeight="1" x14ac:dyDescent="0.15">
      <c r="A18" s="34"/>
      <c r="B18" s="11">
        <v>5</v>
      </c>
      <c r="C18" s="74"/>
      <c r="D18" s="75"/>
      <c r="E18" s="75"/>
      <c r="F18" s="76"/>
      <c r="G18" s="77"/>
      <c r="H18" s="76"/>
      <c r="I18" s="77"/>
      <c r="J18" s="76"/>
      <c r="K18" s="77"/>
      <c r="L18" s="78"/>
      <c r="M18" s="79"/>
      <c r="N18" s="78"/>
      <c r="O18" s="80"/>
      <c r="P18" s="71" t="str">
        <f t="shared" si="0"/>
        <v/>
      </c>
      <c r="Q18" s="72"/>
      <c r="R18" s="72"/>
      <c r="S18" s="72"/>
      <c r="T18" s="72"/>
      <c r="U18" s="73"/>
      <c r="V18" s="15"/>
      <c r="W18" s="15"/>
      <c r="X18" s="17"/>
      <c r="Y18" s="17"/>
      <c r="Z18" s="17"/>
      <c r="AA18" s="17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</row>
    <row r="19" spans="1:50" ht="20.100000000000001" customHeight="1" x14ac:dyDescent="0.15">
      <c r="A19" s="34"/>
      <c r="B19" s="11">
        <v>6</v>
      </c>
      <c r="C19" s="74"/>
      <c r="D19" s="75"/>
      <c r="E19" s="75"/>
      <c r="F19" s="76"/>
      <c r="G19" s="77"/>
      <c r="H19" s="76"/>
      <c r="I19" s="77"/>
      <c r="J19" s="76"/>
      <c r="K19" s="77"/>
      <c r="L19" s="78"/>
      <c r="M19" s="79"/>
      <c r="N19" s="78"/>
      <c r="O19" s="80"/>
      <c r="P19" s="71" t="str">
        <f t="shared" si="0"/>
        <v/>
      </c>
      <c r="Q19" s="72"/>
      <c r="R19" s="72"/>
      <c r="S19" s="72"/>
      <c r="T19" s="72"/>
      <c r="U19" s="73"/>
      <c r="V19" s="15"/>
      <c r="W19" s="15"/>
      <c r="X19" s="17"/>
      <c r="Y19" s="17"/>
      <c r="Z19" s="17"/>
      <c r="AA19" s="17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ht="20.100000000000001" customHeight="1" x14ac:dyDescent="0.15">
      <c r="A20" s="34"/>
      <c r="B20" s="11">
        <v>7</v>
      </c>
      <c r="C20" s="74"/>
      <c r="D20" s="75"/>
      <c r="E20" s="75"/>
      <c r="F20" s="76"/>
      <c r="G20" s="77"/>
      <c r="H20" s="76"/>
      <c r="I20" s="77"/>
      <c r="J20" s="76"/>
      <c r="K20" s="77"/>
      <c r="L20" s="78"/>
      <c r="M20" s="79"/>
      <c r="N20" s="78"/>
      <c r="O20" s="80"/>
      <c r="P20" s="71" t="str">
        <f t="shared" si="0"/>
        <v/>
      </c>
      <c r="Q20" s="72"/>
      <c r="R20" s="72"/>
      <c r="S20" s="72"/>
      <c r="T20" s="72"/>
      <c r="U20" s="73"/>
      <c r="V20" s="15"/>
      <c r="W20" s="15"/>
      <c r="X20" s="17"/>
      <c r="Y20" s="17"/>
      <c r="Z20" s="17"/>
      <c r="AA20" s="17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</row>
    <row r="21" spans="1:50" ht="20.100000000000001" customHeight="1" x14ac:dyDescent="0.15">
      <c r="A21" s="34"/>
      <c r="B21" s="11">
        <v>8</v>
      </c>
      <c r="C21" s="74"/>
      <c r="D21" s="75"/>
      <c r="E21" s="75"/>
      <c r="F21" s="76"/>
      <c r="G21" s="77"/>
      <c r="H21" s="76"/>
      <c r="I21" s="77"/>
      <c r="J21" s="76"/>
      <c r="K21" s="77"/>
      <c r="L21" s="78"/>
      <c r="M21" s="79"/>
      <c r="N21" s="78"/>
      <c r="O21" s="80"/>
      <c r="P21" s="71" t="str">
        <f t="shared" si="0"/>
        <v/>
      </c>
      <c r="Q21" s="72"/>
      <c r="R21" s="72"/>
      <c r="S21" s="72"/>
      <c r="T21" s="72"/>
      <c r="U21" s="73"/>
      <c r="V21" s="15"/>
      <c r="W21" s="15"/>
      <c r="X21" s="17"/>
      <c r="Y21" s="17"/>
      <c r="Z21" s="17"/>
      <c r="AA21" s="17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ht="20.100000000000001" customHeight="1" x14ac:dyDescent="0.15">
      <c r="A22" s="34"/>
      <c r="B22" s="11">
        <v>9</v>
      </c>
      <c r="C22" s="74"/>
      <c r="D22" s="75"/>
      <c r="E22" s="75"/>
      <c r="F22" s="76"/>
      <c r="G22" s="77"/>
      <c r="H22" s="76"/>
      <c r="I22" s="77"/>
      <c r="J22" s="76"/>
      <c r="K22" s="77"/>
      <c r="L22" s="78"/>
      <c r="M22" s="79"/>
      <c r="N22" s="78"/>
      <c r="O22" s="80"/>
      <c r="P22" s="71" t="str">
        <f t="shared" si="0"/>
        <v/>
      </c>
      <c r="Q22" s="72"/>
      <c r="R22" s="72"/>
      <c r="S22" s="72"/>
      <c r="T22" s="72"/>
      <c r="U22" s="73"/>
      <c r="V22" s="15"/>
      <c r="W22" s="15"/>
      <c r="X22" s="17"/>
      <c r="Y22" s="17"/>
      <c r="Z22" s="17"/>
      <c r="AA22" s="17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</row>
    <row r="23" spans="1:50" ht="20.100000000000001" customHeight="1" x14ac:dyDescent="0.15">
      <c r="A23" s="34"/>
      <c r="B23" s="11">
        <v>10</v>
      </c>
      <c r="C23" s="74"/>
      <c r="D23" s="75"/>
      <c r="E23" s="75"/>
      <c r="F23" s="76"/>
      <c r="G23" s="77"/>
      <c r="H23" s="76"/>
      <c r="I23" s="77"/>
      <c r="J23" s="76"/>
      <c r="K23" s="77"/>
      <c r="L23" s="78"/>
      <c r="M23" s="79"/>
      <c r="N23" s="78"/>
      <c r="O23" s="80"/>
      <c r="P23" s="71" t="str">
        <f t="shared" si="0"/>
        <v/>
      </c>
      <c r="Q23" s="72"/>
      <c r="R23" s="72"/>
      <c r="S23" s="72"/>
      <c r="T23" s="72"/>
      <c r="U23" s="73"/>
      <c r="V23" s="15"/>
      <c r="W23" s="15"/>
      <c r="X23" s="17"/>
      <c r="Y23" s="17"/>
      <c r="Z23" s="17"/>
      <c r="AA23" s="17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</row>
    <row r="24" spans="1:50" ht="20.100000000000001" customHeight="1" x14ac:dyDescent="0.15">
      <c r="A24" s="34"/>
      <c r="B24" s="11">
        <v>11</v>
      </c>
      <c r="C24" s="74"/>
      <c r="D24" s="75"/>
      <c r="E24" s="75"/>
      <c r="F24" s="76"/>
      <c r="G24" s="77"/>
      <c r="H24" s="76"/>
      <c r="I24" s="77"/>
      <c r="J24" s="76"/>
      <c r="K24" s="77"/>
      <c r="L24" s="78"/>
      <c r="M24" s="79"/>
      <c r="N24" s="78"/>
      <c r="O24" s="80"/>
      <c r="P24" s="71" t="str">
        <f t="shared" si="0"/>
        <v/>
      </c>
      <c r="Q24" s="72"/>
      <c r="R24" s="72"/>
      <c r="S24" s="72"/>
      <c r="T24" s="72"/>
      <c r="U24" s="73"/>
      <c r="V24" s="15"/>
      <c r="W24" s="15"/>
      <c r="X24" s="15"/>
      <c r="Y24" s="17"/>
      <c r="Z24" s="17"/>
      <c r="AA24" s="17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</row>
    <row r="25" spans="1:50" ht="20.100000000000001" customHeight="1" x14ac:dyDescent="0.15">
      <c r="A25" s="34"/>
      <c r="B25" s="11">
        <v>12</v>
      </c>
      <c r="C25" s="74"/>
      <c r="D25" s="75"/>
      <c r="E25" s="75"/>
      <c r="F25" s="76"/>
      <c r="G25" s="77"/>
      <c r="H25" s="76"/>
      <c r="I25" s="77"/>
      <c r="J25" s="76"/>
      <c r="K25" s="77"/>
      <c r="L25" s="78"/>
      <c r="M25" s="79"/>
      <c r="N25" s="78"/>
      <c r="O25" s="80"/>
      <c r="P25" s="71" t="str">
        <f t="shared" si="0"/>
        <v/>
      </c>
      <c r="Q25" s="72"/>
      <c r="R25" s="72"/>
      <c r="S25" s="72"/>
      <c r="T25" s="72"/>
      <c r="U25" s="73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ht="20.100000000000001" customHeight="1" x14ac:dyDescent="0.15">
      <c r="A26" s="34"/>
      <c r="B26" s="11">
        <v>13</v>
      </c>
      <c r="C26" s="74"/>
      <c r="D26" s="75"/>
      <c r="E26" s="75"/>
      <c r="F26" s="76"/>
      <c r="G26" s="77"/>
      <c r="H26" s="76"/>
      <c r="I26" s="77"/>
      <c r="J26" s="76"/>
      <c r="K26" s="77"/>
      <c r="L26" s="78"/>
      <c r="M26" s="79"/>
      <c r="N26" s="78"/>
      <c r="O26" s="80"/>
      <c r="P26" s="71" t="str">
        <f t="shared" si="0"/>
        <v/>
      </c>
      <c r="Q26" s="72"/>
      <c r="R26" s="72"/>
      <c r="S26" s="72"/>
      <c r="T26" s="72"/>
      <c r="U26" s="73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</row>
    <row r="27" spans="1:50" ht="20.100000000000001" customHeight="1" x14ac:dyDescent="0.15">
      <c r="A27" s="34"/>
      <c r="B27" s="11">
        <v>14</v>
      </c>
      <c r="C27" s="81"/>
      <c r="D27" s="75"/>
      <c r="E27" s="75"/>
      <c r="F27" s="76"/>
      <c r="G27" s="77"/>
      <c r="H27" s="76"/>
      <c r="I27" s="77"/>
      <c r="J27" s="76"/>
      <c r="K27" s="77"/>
      <c r="L27" s="78"/>
      <c r="M27" s="79"/>
      <c r="N27" s="78"/>
      <c r="O27" s="80"/>
      <c r="P27" s="71" t="str">
        <f t="shared" si="0"/>
        <v/>
      </c>
      <c r="Q27" s="72"/>
      <c r="R27" s="72"/>
      <c r="S27" s="72"/>
      <c r="T27" s="72"/>
      <c r="U27" s="73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</row>
    <row r="28" spans="1:50" ht="20.100000000000001" customHeight="1" x14ac:dyDescent="0.15">
      <c r="A28" s="34"/>
      <c r="B28" s="11">
        <v>15</v>
      </c>
      <c r="C28" s="74"/>
      <c r="D28" s="75"/>
      <c r="E28" s="75"/>
      <c r="F28" s="76"/>
      <c r="G28" s="77"/>
      <c r="H28" s="76"/>
      <c r="I28" s="77"/>
      <c r="J28" s="76"/>
      <c r="K28" s="77"/>
      <c r="L28" s="78"/>
      <c r="M28" s="79"/>
      <c r="N28" s="78"/>
      <c r="O28" s="80"/>
      <c r="P28" s="71" t="str">
        <f t="shared" si="0"/>
        <v/>
      </c>
      <c r="Q28" s="72"/>
      <c r="R28" s="72"/>
      <c r="S28" s="72"/>
      <c r="T28" s="72"/>
      <c r="U28" s="73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ht="20.100000000000001" customHeight="1" x14ac:dyDescent="0.15">
      <c r="A29" s="34"/>
      <c r="B29" s="11">
        <v>16</v>
      </c>
      <c r="C29" s="74"/>
      <c r="D29" s="75"/>
      <c r="E29" s="75"/>
      <c r="F29" s="76"/>
      <c r="G29" s="77"/>
      <c r="H29" s="76"/>
      <c r="I29" s="77"/>
      <c r="J29" s="76"/>
      <c r="K29" s="77"/>
      <c r="L29" s="78"/>
      <c r="M29" s="79"/>
      <c r="N29" s="78"/>
      <c r="O29" s="80"/>
      <c r="P29" s="71" t="str">
        <f t="shared" si="0"/>
        <v/>
      </c>
      <c r="Q29" s="72"/>
      <c r="R29" s="72"/>
      <c r="S29" s="72"/>
      <c r="T29" s="72"/>
      <c r="U29" s="73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</row>
    <row r="30" spans="1:50" ht="20.100000000000001" customHeight="1" x14ac:dyDescent="0.15">
      <c r="A30" s="34"/>
      <c r="B30" s="11">
        <v>17</v>
      </c>
      <c r="C30" s="74"/>
      <c r="D30" s="75"/>
      <c r="E30" s="75"/>
      <c r="F30" s="76"/>
      <c r="G30" s="77"/>
      <c r="H30" s="76"/>
      <c r="I30" s="77"/>
      <c r="J30" s="76"/>
      <c r="K30" s="77"/>
      <c r="L30" s="78"/>
      <c r="M30" s="79"/>
      <c r="N30" s="78"/>
      <c r="O30" s="80"/>
      <c r="P30" s="71" t="str">
        <f t="shared" si="0"/>
        <v/>
      </c>
      <c r="Q30" s="72"/>
      <c r="R30" s="72"/>
      <c r="S30" s="72"/>
      <c r="T30" s="72"/>
      <c r="U30" s="73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ht="20.100000000000001" customHeight="1" x14ac:dyDescent="0.15">
      <c r="A31" s="34"/>
      <c r="B31" s="11">
        <v>18</v>
      </c>
      <c r="C31" s="74"/>
      <c r="D31" s="75"/>
      <c r="E31" s="75"/>
      <c r="F31" s="76"/>
      <c r="G31" s="77"/>
      <c r="H31" s="76"/>
      <c r="I31" s="77"/>
      <c r="J31" s="76"/>
      <c r="K31" s="77"/>
      <c r="L31" s="78"/>
      <c r="M31" s="79"/>
      <c r="N31" s="78"/>
      <c r="O31" s="80"/>
      <c r="P31" s="71" t="str">
        <f t="shared" si="0"/>
        <v/>
      </c>
      <c r="Q31" s="72"/>
      <c r="R31" s="72"/>
      <c r="S31" s="72"/>
      <c r="T31" s="72"/>
      <c r="U31" s="7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</row>
    <row r="32" spans="1:50" ht="20.100000000000001" customHeight="1" x14ac:dyDescent="0.15">
      <c r="A32" s="34"/>
      <c r="B32" s="11">
        <v>19</v>
      </c>
      <c r="C32" s="74"/>
      <c r="D32" s="75"/>
      <c r="E32" s="75"/>
      <c r="F32" s="76"/>
      <c r="G32" s="77"/>
      <c r="H32" s="76"/>
      <c r="I32" s="77"/>
      <c r="J32" s="76"/>
      <c r="K32" s="77"/>
      <c r="L32" s="78"/>
      <c r="M32" s="79"/>
      <c r="N32" s="78"/>
      <c r="O32" s="80"/>
      <c r="P32" s="71" t="str">
        <f t="shared" si="0"/>
        <v/>
      </c>
      <c r="Q32" s="72"/>
      <c r="R32" s="72"/>
      <c r="S32" s="72"/>
      <c r="T32" s="72"/>
      <c r="U32" s="73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</row>
    <row r="33" spans="1:50" ht="20.100000000000001" customHeight="1" x14ac:dyDescent="0.15">
      <c r="A33" s="34"/>
      <c r="B33" s="11">
        <v>20</v>
      </c>
      <c r="C33" s="74"/>
      <c r="D33" s="75"/>
      <c r="E33" s="75"/>
      <c r="F33" s="76"/>
      <c r="G33" s="77"/>
      <c r="H33" s="76"/>
      <c r="I33" s="77"/>
      <c r="J33" s="76"/>
      <c r="K33" s="77"/>
      <c r="L33" s="78"/>
      <c r="M33" s="79"/>
      <c r="N33" s="78"/>
      <c r="O33" s="80"/>
      <c r="P33" s="71" t="str">
        <f t="shared" si="0"/>
        <v/>
      </c>
      <c r="Q33" s="72"/>
      <c r="R33" s="72"/>
      <c r="S33" s="72"/>
      <c r="T33" s="72"/>
      <c r="U33" s="73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</row>
    <row r="34" spans="1:50" ht="20.100000000000001" customHeight="1" x14ac:dyDescent="0.15">
      <c r="A34" s="34"/>
      <c r="B34" s="11">
        <v>21</v>
      </c>
      <c r="C34" s="74"/>
      <c r="D34" s="75"/>
      <c r="E34" s="75"/>
      <c r="F34" s="76"/>
      <c r="G34" s="77"/>
      <c r="H34" s="76"/>
      <c r="I34" s="77"/>
      <c r="J34" s="76"/>
      <c r="K34" s="77"/>
      <c r="L34" s="78"/>
      <c r="M34" s="79"/>
      <c r="N34" s="78"/>
      <c r="O34" s="80"/>
      <c r="P34" s="71" t="str">
        <f t="shared" si="0"/>
        <v/>
      </c>
      <c r="Q34" s="72"/>
      <c r="R34" s="72"/>
      <c r="S34" s="72"/>
      <c r="T34" s="72"/>
      <c r="U34" s="73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</row>
    <row r="35" spans="1:50" ht="20.100000000000001" customHeight="1" x14ac:dyDescent="0.15">
      <c r="A35" s="34"/>
      <c r="B35" s="11">
        <v>22</v>
      </c>
      <c r="C35" s="74"/>
      <c r="D35" s="75"/>
      <c r="E35" s="75"/>
      <c r="F35" s="76"/>
      <c r="G35" s="77"/>
      <c r="H35" s="76"/>
      <c r="I35" s="77"/>
      <c r="J35" s="76"/>
      <c r="K35" s="77"/>
      <c r="L35" s="78"/>
      <c r="M35" s="79"/>
      <c r="N35" s="78"/>
      <c r="O35" s="80"/>
      <c r="P35" s="71" t="str">
        <f t="shared" si="0"/>
        <v/>
      </c>
      <c r="Q35" s="72"/>
      <c r="R35" s="72"/>
      <c r="S35" s="72"/>
      <c r="T35" s="72"/>
      <c r="U35" s="73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ht="20.100000000000001" customHeight="1" x14ac:dyDescent="0.15">
      <c r="A36" s="17"/>
      <c r="B36" s="11">
        <v>23</v>
      </c>
      <c r="C36" s="74"/>
      <c r="D36" s="75"/>
      <c r="E36" s="75"/>
      <c r="F36" s="76"/>
      <c r="G36" s="77"/>
      <c r="H36" s="76"/>
      <c r="I36" s="77"/>
      <c r="J36" s="76"/>
      <c r="K36" s="77"/>
      <c r="L36" s="78"/>
      <c r="M36" s="79"/>
      <c r="N36" s="78"/>
      <c r="O36" s="80"/>
      <c r="P36" s="71" t="str">
        <f t="shared" si="0"/>
        <v/>
      </c>
      <c r="Q36" s="72"/>
      <c r="R36" s="72"/>
      <c r="S36" s="72"/>
      <c r="T36" s="72"/>
      <c r="U36" s="73"/>
      <c r="V36" s="15"/>
      <c r="W36" s="15"/>
      <c r="X36" s="15"/>
      <c r="Y36" s="15"/>
      <c r="Z36" s="15"/>
      <c r="AA36" s="19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</row>
    <row r="37" spans="1:50" ht="20.100000000000001" customHeight="1" thickBot="1" x14ac:dyDescent="0.2">
      <c r="A37" s="24"/>
      <c r="B37" s="12">
        <v>24</v>
      </c>
      <c r="C37" s="124"/>
      <c r="D37" s="125"/>
      <c r="E37" s="125"/>
      <c r="F37" s="126"/>
      <c r="G37" s="127"/>
      <c r="H37" s="126"/>
      <c r="I37" s="127"/>
      <c r="J37" s="126"/>
      <c r="K37" s="127"/>
      <c r="L37" s="128"/>
      <c r="M37" s="129"/>
      <c r="N37" s="128"/>
      <c r="O37" s="130"/>
      <c r="P37" s="131" t="str">
        <f t="shared" si="0"/>
        <v/>
      </c>
      <c r="Q37" s="132"/>
      <c r="R37" s="132"/>
      <c r="S37" s="132"/>
      <c r="T37" s="132"/>
      <c r="U37" s="133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</row>
    <row r="38" spans="1:50" ht="30" customHeight="1" x14ac:dyDescent="0.15">
      <c r="A38" s="24"/>
      <c r="B38" s="118" t="s">
        <v>21</v>
      </c>
      <c r="C38" s="119"/>
      <c r="D38" s="119"/>
      <c r="E38" s="119"/>
      <c r="F38" s="120">
        <f>SUM(F14:G37)</f>
        <v>84</v>
      </c>
      <c r="G38" s="120"/>
      <c r="H38" s="121"/>
      <c r="I38" s="122"/>
      <c r="J38" s="120">
        <f>SUM(J14:K37)</f>
        <v>26</v>
      </c>
      <c r="K38" s="120"/>
      <c r="L38" s="21"/>
      <c r="M38" s="21"/>
      <c r="N38" s="21"/>
      <c r="O38" s="21"/>
      <c r="P38" s="100" t="s">
        <v>31</v>
      </c>
      <c r="Q38" s="101"/>
      <c r="R38" s="101"/>
      <c r="S38" s="102"/>
      <c r="T38" s="123">
        <f>IF(F38=0,"",IF(F38="","",ROUNDDOWN(J38/F38,3)))</f>
        <v>0.309</v>
      </c>
      <c r="U38" s="123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</row>
    <row r="39" spans="1:50" ht="20.100000000000001" customHeight="1" x14ac:dyDescent="0.15">
      <c r="A39" s="24"/>
      <c r="B39" s="49" t="s">
        <v>38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15"/>
      <c r="W39" s="15"/>
      <c r="X39" s="15"/>
      <c r="Y39" s="15"/>
      <c r="Z39" s="15"/>
      <c r="AA39" s="15"/>
      <c r="AB39" s="15"/>
      <c r="AC39" s="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</row>
    <row r="40" spans="1:50" ht="20.100000000000001" customHeight="1" x14ac:dyDescent="0.15">
      <c r="A40" s="24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15"/>
      <c r="W40" s="15"/>
      <c r="X40" s="15"/>
      <c r="Y40" s="15"/>
      <c r="Z40" s="15"/>
      <c r="AA40" s="15"/>
      <c r="AB40" s="15"/>
      <c r="AC40" s="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</row>
    <row r="41" spans="1:50" ht="20.100000000000001" customHeight="1" x14ac:dyDescent="0.15">
      <c r="A41" s="2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15"/>
      <c r="W41" s="15"/>
      <c r="X41" s="15"/>
      <c r="Y41" s="15"/>
      <c r="Z41" s="15"/>
      <c r="AA41" s="15"/>
      <c r="AB41" s="15"/>
      <c r="AC41" s="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ht="20.100000000000001" customHeight="1" x14ac:dyDescent="0.15">
      <c r="A42" s="24"/>
      <c r="B42" s="37"/>
      <c r="C42" s="38"/>
      <c r="D42" s="38"/>
      <c r="E42" s="38"/>
      <c r="F42" s="26"/>
      <c r="G42" s="26"/>
      <c r="H42" s="26"/>
      <c r="I42" s="26"/>
      <c r="J42" s="26"/>
      <c r="K42" s="26"/>
      <c r="L42" s="37"/>
      <c r="M42" s="39"/>
      <c r="N42" s="39"/>
      <c r="O42" s="39"/>
      <c r="P42" s="39"/>
      <c r="Q42" s="40"/>
      <c r="R42" s="40"/>
      <c r="S42" s="40"/>
      <c r="T42" s="40"/>
      <c r="U42" s="35" t="s">
        <v>25</v>
      </c>
      <c r="V42" s="15"/>
      <c r="W42" s="15"/>
      <c r="X42" s="15"/>
      <c r="Y42" s="15"/>
      <c r="Z42" s="15"/>
      <c r="AA42" s="15"/>
      <c r="AB42" s="15"/>
      <c r="AC42" s="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ht="20.100000000000001" customHeight="1" x14ac:dyDescent="0.15">
      <c r="A43" s="24"/>
      <c r="B43" s="27"/>
      <c r="C43" s="38"/>
      <c r="D43" s="38"/>
      <c r="E43" s="38"/>
      <c r="F43" s="38"/>
      <c r="G43" s="38"/>
      <c r="H43" s="26"/>
      <c r="I43" s="26"/>
      <c r="J43" s="26"/>
      <c r="K43" s="26"/>
      <c r="L43" s="100" t="s">
        <v>24</v>
      </c>
      <c r="M43" s="101"/>
      <c r="N43" s="101"/>
      <c r="O43" s="101"/>
      <c r="P43" s="102"/>
      <c r="Q43" s="103" t="s">
        <v>13</v>
      </c>
      <c r="R43" s="104"/>
      <c r="S43" s="104"/>
      <c r="T43" s="104"/>
      <c r="U43" s="105"/>
      <c r="V43" s="6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</row>
    <row r="44" spans="1:50" ht="20.100000000000001" customHeight="1" x14ac:dyDescent="0.15">
      <c r="A44" s="24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106" t="s">
        <v>23</v>
      </c>
      <c r="M44" s="107"/>
      <c r="N44" s="107"/>
      <c r="O44" s="107"/>
      <c r="P44" s="108"/>
      <c r="Q44" s="109" t="str" cm="1">
        <f t="array" ref="Q44">IF(P14="","",IF(AND(_xlfn._xlws.FILTER(P14:P37,P14:P37&lt;&gt;"")="土日完全週休２日を達成"),"達成","未達成"))</f>
        <v>未達成</v>
      </c>
      <c r="R44" s="110"/>
      <c r="S44" s="110"/>
      <c r="T44" s="110"/>
      <c r="U44" s="111"/>
      <c r="V44" s="6"/>
      <c r="W44" s="15"/>
      <c r="X44" s="15"/>
      <c r="Y44" s="15"/>
      <c r="Z44" s="15"/>
      <c r="AA44" s="15"/>
      <c r="AB44" s="15"/>
      <c r="AC44" s="20"/>
      <c r="AD44" s="21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</row>
    <row r="45" spans="1:50" ht="20.100000000000001" customHeight="1" x14ac:dyDescent="0.15">
      <c r="A45" s="24"/>
      <c r="B45" s="27"/>
      <c r="C45" s="27"/>
      <c r="D45" s="27"/>
      <c r="E45" s="27"/>
      <c r="F45" s="27"/>
      <c r="G45" s="27"/>
      <c r="H45" s="27"/>
      <c r="I45" s="9"/>
      <c r="J45" s="27"/>
      <c r="K45" s="9"/>
      <c r="L45" s="112" t="s">
        <v>22</v>
      </c>
      <c r="M45" s="113"/>
      <c r="N45" s="113"/>
      <c r="O45" s="113"/>
      <c r="P45" s="114"/>
      <c r="Q45" s="115" t="str">
        <f>IF(P14="","",IF(COUNTIF(P14:P37,"月単位の週休２日が未達成"),"未達成","達成"))</f>
        <v>達成</v>
      </c>
      <c r="R45" s="116"/>
      <c r="S45" s="116"/>
      <c r="T45" s="116"/>
      <c r="U45" s="117"/>
      <c r="V45" s="6"/>
      <c r="W45" s="15"/>
      <c r="X45" s="15"/>
      <c r="Y45" s="15"/>
      <c r="Z45" s="15"/>
      <c r="AA45" s="15"/>
      <c r="AB45" s="15"/>
      <c r="AC45" s="20"/>
      <c r="AD45" s="21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</row>
    <row r="46" spans="1:50" ht="20.100000000000001" customHeight="1" x14ac:dyDescent="0.15">
      <c r="A46" s="24"/>
      <c r="B46" s="27"/>
      <c r="C46" s="38"/>
      <c r="D46" s="38"/>
      <c r="E46" s="38"/>
      <c r="F46" s="38"/>
      <c r="G46" s="38"/>
      <c r="H46" s="38"/>
      <c r="I46" s="38"/>
      <c r="J46" s="38"/>
      <c r="K46" s="38"/>
      <c r="L46" s="82" t="s">
        <v>35</v>
      </c>
      <c r="M46" s="83"/>
      <c r="N46" s="83"/>
      <c r="O46" s="83"/>
      <c r="P46" s="84"/>
      <c r="Q46" s="85" t="str">
        <f>IF(T38="","",IF(T38&gt;=0.285,"達成","未達成"))</f>
        <v>達成</v>
      </c>
      <c r="R46" s="86"/>
      <c r="S46" s="86"/>
      <c r="T46" s="86"/>
      <c r="U46" s="87"/>
      <c r="V46" s="15"/>
      <c r="W46" s="15"/>
      <c r="X46" s="15"/>
      <c r="Y46" s="15"/>
      <c r="Z46" s="15"/>
      <c r="AA46" s="15"/>
      <c r="AB46" s="15"/>
      <c r="AC46" s="20"/>
      <c r="AD46" s="21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</row>
    <row r="47" spans="1:50" ht="20.100000000000001" customHeight="1" x14ac:dyDescent="0.15">
      <c r="A47" s="24"/>
      <c r="B47" s="27"/>
      <c r="C47" s="38"/>
      <c r="D47" s="38"/>
      <c r="E47" s="38"/>
      <c r="F47" s="38"/>
      <c r="G47" s="38"/>
      <c r="H47" s="38"/>
      <c r="I47" s="38"/>
      <c r="J47" s="38"/>
      <c r="K47" s="38"/>
      <c r="L47" s="41"/>
      <c r="M47" s="41"/>
      <c r="N47" s="21"/>
      <c r="O47" s="21"/>
      <c r="P47" s="21"/>
      <c r="Q47" s="21"/>
      <c r="R47" s="21"/>
      <c r="S47" s="21"/>
      <c r="T47" s="21"/>
      <c r="U47" s="21"/>
      <c r="V47" s="15"/>
      <c r="W47" s="15"/>
      <c r="X47" s="15"/>
      <c r="Y47" s="15"/>
      <c r="Z47" s="15"/>
      <c r="AA47" s="15"/>
      <c r="AB47" s="20"/>
      <c r="AC47" s="15"/>
      <c r="AD47" s="21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</row>
    <row r="48" spans="1:50" ht="20.100000000000001" customHeight="1" thickBot="1" x14ac:dyDescent="0.2">
      <c r="A48" s="24"/>
      <c r="B48" s="8"/>
      <c r="C48" s="38"/>
      <c r="D48" s="38"/>
      <c r="E48" s="38"/>
      <c r="F48" s="26"/>
      <c r="G48" s="26"/>
      <c r="H48" s="26"/>
      <c r="I48" s="26"/>
      <c r="J48" s="26"/>
      <c r="K48" s="26"/>
      <c r="L48" s="42"/>
      <c r="M48" s="1"/>
      <c r="N48" s="1"/>
      <c r="O48" s="1"/>
      <c r="P48" s="1"/>
      <c r="Q48" s="43"/>
      <c r="R48" s="43"/>
      <c r="S48" s="43"/>
      <c r="T48" s="43"/>
      <c r="U48" s="35" t="s">
        <v>27</v>
      </c>
      <c r="V48" s="15"/>
      <c r="W48" s="15"/>
      <c r="X48" s="15"/>
      <c r="Y48" s="15"/>
      <c r="Z48" s="15"/>
      <c r="AA48" s="15"/>
      <c r="AB48" s="15"/>
      <c r="AC48" s="20"/>
      <c r="AD48" s="21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</row>
    <row r="49" spans="1:50" ht="20.100000000000001" customHeight="1" x14ac:dyDescent="0.15">
      <c r="A49" s="24"/>
      <c r="B49" s="25"/>
      <c r="C49" s="38"/>
      <c r="D49" s="38"/>
      <c r="E49" s="38"/>
      <c r="F49" s="38"/>
      <c r="G49" s="38"/>
      <c r="H49" s="38"/>
      <c r="I49" s="38"/>
      <c r="J49" s="38"/>
      <c r="K49" s="38"/>
      <c r="L49" s="88" t="s">
        <v>36</v>
      </c>
      <c r="M49" s="89"/>
      <c r="N49" s="89"/>
      <c r="O49" s="89"/>
      <c r="P49" s="90"/>
      <c r="Q49" s="94" t="s">
        <v>12</v>
      </c>
      <c r="R49" s="95"/>
      <c r="S49" s="95"/>
      <c r="T49" s="95"/>
      <c r="U49" s="96"/>
      <c r="V49" s="15"/>
      <c r="W49" s="15"/>
      <c r="X49" s="15"/>
      <c r="Y49" s="15"/>
      <c r="Z49" s="15"/>
      <c r="AA49" s="15"/>
      <c r="AB49" s="15"/>
      <c r="AC49" s="22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5"/>
      <c r="AV49" s="15"/>
      <c r="AW49" s="15"/>
      <c r="AX49" s="15"/>
    </row>
    <row r="50" spans="1:50" ht="20.100000000000001" customHeight="1" thickBot="1" x14ac:dyDescent="0.2">
      <c r="A50" s="24"/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91"/>
      <c r="M50" s="92"/>
      <c r="N50" s="92"/>
      <c r="O50" s="92"/>
      <c r="P50" s="93"/>
      <c r="Q50" s="97" t="str">
        <f>IF(P14="","",IF(Q44="達成","土日完全週休２日を達成",IF(Q45="達成","月単位の週休２日を達成","月単位の週休２日が未達成")))</f>
        <v>月単位の週休２日を達成</v>
      </c>
      <c r="R50" s="98"/>
      <c r="S50" s="98"/>
      <c r="T50" s="98"/>
      <c r="U50" s="99"/>
      <c r="V50" s="15"/>
      <c r="W50" s="15"/>
      <c r="X50" s="15"/>
      <c r="Y50" s="15"/>
      <c r="Z50" s="15"/>
      <c r="AA50" s="29" t="s">
        <v>11</v>
      </c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5"/>
      <c r="AV50" s="15"/>
      <c r="AW50" s="15"/>
      <c r="AX50" s="15"/>
    </row>
    <row r="51" spans="1:50" ht="20.100000000000001" customHeight="1" x14ac:dyDescent="0.15">
      <c r="A51" s="24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8"/>
      <c r="M51" s="8"/>
      <c r="N51" s="8"/>
      <c r="O51" s="8"/>
      <c r="P51" s="8"/>
      <c r="Q51" s="25"/>
      <c r="R51" s="25"/>
      <c r="S51" s="25"/>
      <c r="T51" s="25"/>
      <c r="U51" s="25"/>
      <c r="V51" s="15"/>
      <c r="W51" s="15"/>
      <c r="X51" s="15"/>
      <c r="Y51" s="15"/>
      <c r="Z51" s="15"/>
      <c r="AA51" s="29" t="s">
        <v>10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5"/>
      <c r="AV51" s="15"/>
      <c r="AW51" s="15"/>
      <c r="AX51" s="15"/>
    </row>
    <row r="52" spans="1:50" ht="20.100000000000001" customHeight="1" x14ac:dyDescent="0.15">
      <c r="A52" s="24"/>
      <c r="B52" s="27"/>
      <c r="C52" s="27"/>
      <c r="D52" s="27"/>
      <c r="E52" s="27"/>
      <c r="F52" s="27"/>
      <c r="G52" s="27"/>
      <c r="H52" s="27"/>
      <c r="I52" s="27"/>
      <c r="J52" s="28"/>
      <c r="K52" s="28"/>
      <c r="L52" s="43"/>
      <c r="M52" s="1"/>
      <c r="N52" s="1"/>
      <c r="O52" s="1"/>
      <c r="P52" s="1"/>
      <c r="Q52" s="43"/>
      <c r="R52" s="43"/>
      <c r="S52" s="43"/>
      <c r="T52" s="43"/>
      <c r="U52" s="44" t="s">
        <v>32</v>
      </c>
      <c r="V52" s="14"/>
      <c r="W52" s="14"/>
      <c r="X52" s="14"/>
      <c r="Y52" s="14"/>
      <c r="Z52" s="14"/>
      <c r="AA52" s="29"/>
      <c r="AB52" s="14"/>
      <c r="AC52" s="14"/>
      <c r="AD52" s="14"/>
      <c r="AE52" s="14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5"/>
      <c r="AV52" s="15"/>
      <c r="AW52" s="15"/>
      <c r="AX52" s="15"/>
    </row>
    <row r="53" spans="1:50" ht="24.95" customHeight="1" x14ac:dyDescent="0.15">
      <c r="A53" s="23"/>
      <c r="B53" s="5"/>
      <c r="C53" s="23"/>
      <c r="D53" s="23"/>
      <c r="E53" s="23"/>
      <c r="F53" s="5"/>
      <c r="G53" s="23"/>
      <c r="H53" s="23"/>
      <c r="I53" s="15"/>
      <c r="J53" s="15"/>
      <c r="K53" s="15"/>
      <c r="L53" s="15"/>
      <c r="M53" s="15"/>
      <c r="N53" s="15"/>
      <c r="O53" s="15"/>
      <c r="P53" s="15"/>
      <c r="Q53" s="15"/>
      <c r="U53" s="48" t="s">
        <v>41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1:50" ht="24.95" customHeight="1" x14ac:dyDescent="0.15">
      <c r="A54" s="23"/>
      <c r="B54" s="5"/>
      <c r="C54" s="23"/>
      <c r="D54" s="23"/>
      <c r="E54" s="23"/>
      <c r="F54" s="5"/>
      <c r="G54" s="23"/>
      <c r="H54" s="2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1:50" ht="22.5" customHeight="1" x14ac:dyDescent="0.15">
      <c r="A55" s="23"/>
      <c r="B55" s="5"/>
      <c r="C55" s="23"/>
      <c r="D55" s="23"/>
      <c r="E55" s="23"/>
      <c r="F55" s="5"/>
      <c r="G55" s="23"/>
      <c r="H55" s="23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1:50" ht="22.5" customHeight="1" x14ac:dyDescent="0.15">
      <c r="A56" s="23"/>
      <c r="B56" s="5"/>
      <c r="C56" s="23"/>
      <c r="D56" s="23"/>
      <c r="E56" s="23"/>
      <c r="F56" s="5"/>
      <c r="G56" s="23"/>
      <c r="H56" s="23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ht="22.5" customHeight="1" x14ac:dyDescent="0.15">
      <c r="A57" s="23"/>
      <c r="B57" s="5"/>
      <c r="C57" s="23"/>
      <c r="D57" s="23"/>
      <c r="E57" s="23"/>
      <c r="F57" s="5"/>
      <c r="G57" s="23"/>
      <c r="H57" s="23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1:50" s="2" customFormat="1" ht="22.5" customHeight="1" x14ac:dyDescent="0.15">
      <c r="A58" s="23"/>
      <c r="B58" s="5"/>
      <c r="C58" s="23"/>
      <c r="D58" s="23"/>
      <c r="E58" s="23"/>
      <c r="F58" s="5"/>
      <c r="G58" s="23"/>
      <c r="H58" s="23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23"/>
      <c r="AV58" s="23"/>
      <c r="AW58" s="23"/>
      <c r="AX58" s="23"/>
    </row>
    <row r="59" spans="1:50" s="2" customFormat="1" ht="22.5" customHeight="1" x14ac:dyDescent="0.15">
      <c r="A59" s="23"/>
      <c r="B59" s="5"/>
      <c r="C59" s="23"/>
      <c r="D59" s="23"/>
      <c r="E59" s="23"/>
      <c r="F59" s="5"/>
      <c r="G59" s="23"/>
      <c r="H59" s="2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23"/>
      <c r="AV59" s="23"/>
      <c r="AW59" s="23"/>
      <c r="AX59" s="23"/>
    </row>
    <row r="60" spans="1:50" s="2" customFormat="1" ht="22.5" customHeight="1" x14ac:dyDescent="0.15">
      <c r="A60" s="23"/>
      <c r="B60" s="5"/>
      <c r="C60" s="23"/>
      <c r="D60" s="23"/>
      <c r="E60" s="23"/>
      <c r="F60" s="5"/>
      <c r="G60" s="23"/>
      <c r="H60" s="23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23"/>
      <c r="AV60" s="23"/>
      <c r="AW60" s="23"/>
      <c r="AX60" s="23"/>
    </row>
    <row r="61" spans="1:50" s="2" customFormat="1" ht="22.5" customHeight="1" x14ac:dyDescent="0.15">
      <c r="A61" s="23"/>
      <c r="B61" s="5"/>
      <c r="C61" s="23"/>
      <c r="D61" s="23"/>
      <c r="E61" s="23"/>
      <c r="F61" s="5"/>
      <c r="G61" s="23"/>
      <c r="H61" s="23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23"/>
      <c r="AV61" s="23"/>
      <c r="AW61" s="23"/>
      <c r="AX61" s="23"/>
    </row>
    <row r="62" spans="1:50" s="2" customFormat="1" ht="22.5" customHeight="1" x14ac:dyDescent="0.15">
      <c r="A62" s="23"/>
      <c r="B62" s="5"/>
      <c r="C62" s="23"/>
      <c r="D62" s="23"/>
      <c r="E62" s="23"/>
      <c r="F62" s="5"/>
      <c r="G62" s="23"/>
      <c r="H62" s="23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23"/>
      <c r="AV62" s="23"/>
      <c r="AW62" s="23"/>
      <c r="AX62" s="23"/>
    </row>
    <row r="63" spans="1:50" s="2" customFormat="1" ht="22.5" customHeight="1" x14ac:dyDescent="0.15">
      <c r="A63" s="23"/>
      <c r="B63" s="5"/>
      <c r="C63" s="23"/>
      <c r="D63" s="23"/>
      <c r="E63" s="23"/>
      <c r="F63" s="5"/>
      <c r="G63" s="23"/>
      <c r="H63" s="23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23"/>
      <c r="AV63" s="23"/>
      <c r="AW63" s="23"/>
      <c r="AX63" s="23"/>
    </row>
    <row r="64" spans="1:50" s="2" customFormat="1" ht="22.5" customHeight="1" x14ac:dyDescent="0.15">
      <c r="A64" s="23"/>
      <c r="B64" s="5"/>
      <c r="C64" s="23"/>
      <c r="D64" s="23"/>
      <c r="E64" s="23"/>
      <c r="F64" s="5"/>
      <c r="G64" s="23"/>
      <c r="H64" s="23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23"/>
      <c r="AV64" s="23"/>
      <c r="AW64" s="23"/>
      <c r="AX64" s="23"/>
    </row>
    <row r="65" spans="2:46" s="2" customFormat="1" ht="22.5" customHeight="1" x14ac:dyDescent="0.15">
      <c r="B65" s="1"/>
      <c r="F65" s="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2:46" s="2" customFormat="1" ht="22.5" customHeight="1" x14ac:dyDescent="0.15">
      <c r="B66" s="1"/>
      <c r="F66" s="1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2:46" s="2" customFormat="1" ht="22.5" customHeight="1" x14ac:dyDescent="0.15">
      <c r="B67" s="1"/>
      <c r="F67" s="1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2:46" s="2" customFormat="1" ht="22.5" customHeight="1" x14ac:dyDescent="0.15">
      <c r="B68" s="1"/>
      <c r="F68" s="1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2:46" s="2" customFormat="1" ht="22.5" customHeight="1" x14ac:dyDescent="0.15">
      <c r="B69" s="1"/>
      <c r="F69" s="1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 spans="2:46" s="2" customFormat="1" ht="22.5" customHeight="1" x14ac:dyDescent="0.15">
      <c r="B70" s="1"/>
      <c r="F70" s="1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 spans="2:46" s="2" customFormat="1" ht="22.5" customHeight="1" x14ac:dyDescent="0.15">
      <c r="B71" s="1"/>
      <c r="F71" s="1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</row>
    <row r="72" spans="2:46" s="2" customFormat="1" ht="22.5" customHeight="1" x14ac:dyDescent="0.15">
      <c r="B72" s="1"/>
      <c r="F72" s="1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</row>
    <row r="73" spans="2:46" s="2" customFormat="1" ht="22.5" customHeight="1" x14ac:dyDescent="0.15">
      <c r="B73" s="1"/>
      <c r="F73" s="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 spans="2:46" s="2" customFormat="1" ht="22.5" customHeight="1" x14ac:dyDescent="0.15">
      <c r="B74" s="1"/>
      <c r="F74" s="1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 spans="2:46" s="2" customFormat="1" ht="22.5" customHeight="1" x14ac:dyDescent="0.15">
      <c r="B75" s="1"/>
      <c r="F75" s="1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</row>
    <row r="76" spans="2:46" s="2" customFormat="1" ht="22.5" customHeight="1" x14ac:dyDescent="0.15">
      <c r="B76" s="1"/>
      <c r="F76" s="1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</row>
    <row r="77" spans="2:46" s="2" customFormat="1" ht="22.5" customHeight="1" x14ac:dyDescent="0.15">
      <c r="B77" s="1"/>
      <c r="F77" s="1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2:46" s="2" customFormat="1" ht="22.5" customHeight="1" x14ac:dyDescent="0.15">
      <c r="B78" s="1"/>
      <c r="F78" s="1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 spans="2:46" s="2" customFormat="1" ht="22.5" customHeight="1" x14ac:dyDescent="0.15">
      <c r="B79" s="1"/>
      <c r="F79" s="1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</row>
    <row r="80" spans="2:46" s="2" customFormat="1" ht="22.5" customHeight="1" x14ac:dyDescent="0.15">
      <c r="B80" s="1"/>
      <c r="F80" s="1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</row>
    <row r="81" spans="2:46" s="2" customFormat="1" ht="22.5" customHeight="1" x14ac:dyDescent="0.15">
      <c r="B81" s="1"/>
      <c r="F81" s="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 spans="2:46" s="2" customFormat="1" ht="22.5" customHeight="1" x14ac:dyDescent="0.15">
      <c r="B82" s="1"/>
      <c r="F82" s="1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 spans="2:46" s="2" customFormat="1" ht="22.5" customHeight="1" x14ac:dyDescent="0.15">
      <c r="B83" s="1"/>
      <c r="F83" s="1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</row>
    <row r="84" spans="2:46" s="2" customFormat="1" ht="22.5" customHeight="1" x14ac:dyDescent="0.15">
      <c r="B84" s="1"/>
      <c r="F84" s="1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</row>
    <row r="85" spans="2:46" s="2" customFormat="1" ht="22.5" customHeight="1" x14ac:dyDescent="0.15">
      <c r="B85" s="1"/>
      <c r="F85" s="1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 spans="2:46" s="2" customFormat="1" ht="22.5" customHeight="1" x14ac:dyDescent="0.15">
      <c r="B86" s="1"/>
      <c r="F86" s="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 spans="2:46" s="2" customFormat="1" ht="22.5" customHeight="1" x14ac:dyDescent="0.15">
      <c r="B87" s="1"/>
      <c r="F87" s="1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</row>
    <row r="88" spans="2:46" s="2" customFormat="1" ht="22.5" customHeight="1" x14ac:dyDescent="0.15">
      <c r="B88" s="1"/>
      <c r="F88" s="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</row>
    <row r="89" spans="2:46" s="2" customFormat="1" ht="22.5" customHeight="1" x14ac:dyDescent="0.15">
      <c r="B89" s="1"/>
      <c r="F89" s="1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 spans="2:46" s="2" customFormat="1" ht="22.5" customHeight="1" x14ac:dyDescent="0.15">
      <c r="B90" s="1"/>
      <c r="F90" s="1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 spans="2:46" s="2" customFormat="1" ht="22.5" customHeight="1" x14ac:dyDescent="0.15">
      <c r="B91" s="1"/>
      <c r="F91" s="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</row>
    <row r="92" spans="2:46" s="2" customFormat="1" ht="22.5" customHeight="1" x14ac:dyDescent="0.15">
      <c r="B92" s="1"/>
      <c r="F92" s="1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</row>
    <row r="93" spans="2:46" s="2" customFormat="1" ht="22.5" customHeight="1" x14ac:dyDescent="0.15">
      <c r="B93" s="1"/>
      <c r="F93" s="1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 spans="2:46" s="2" customFormat="1" ht="22.5" customHeight="1" x14ac:dyDescent="0.15">
      <c r="B94" s="1"/>
      <c r="F94" s="1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 spans="2:46" s="2" customFormat="1" ht="22.5" customHeight="1" x14ac:dyDescent="0.15">
      <c r="B95" s="1"/>
      <c r="F95" s="1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</row>
    <row r="96" spans="2:46" s="2" customFormat="1" ht="22.5" customHeight="1" x14ac:dyDescent="0.15">
      <c r="B96" s="1"/>
      <c r="F96" s="1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</row>
    <row r="97" spans="2:46" s="2" customFormat="1" ht="22.5" customHeight="1" x14ac:dyDescent="0.15">
      <c r="B97" s="1"/>
      <c r="F97" s="1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 spans="2:46" s="2" customFormat="1" ht="22.5" customHeight="1" x14ac:dyDescent="0.15">
      <c r="B98" s="1"/>
      <c r="F98" s="1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</row>
    <row r="99" spans="2:46" s="2" customFormat="1" ht="22.5" customHeight="1" x14ac:dyDescent="0.15">
      <c r="B99" s="1"/>
      <c r="F99" s="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</row>
    <row r="100" spans="2:46" s="2" customFormat="1" ht="22.5" customHeight="1" x14ac:dyDescent="0.15">
      <c r="B100" s="1"/>
      <c r="F100" s="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</row>
    <row r="101" spans="2:46" s="2" customFormat="1" ht="22.5" customHeight="1" x14ac:dyDescent="0.15">
      <c r="B101" s="1"/>
      <c r="F101" s="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 spans="2:46" s="2" customFormat="1" ht="22.5" customHeight="1" x14ac:dyDescent="0.15">
      <c r="B102" s="1"/>
      <c r="F102" s="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 spans="2:46" s="2" customFormat="1" ht="22.5" customHeight="1" x14ac:dyDescent="0.15">
      <c r="B103" s="1"/>
      <c r="F103" s="1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</row>
    <row r="104" spans="2:46" s="2" customFormat="1" ht="22.5" customHeight="1" x14ac:dyDescent="0.15">
      <c r="B104" s="1"/>
      <c r="F104" s="1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</row>
    <row r="105" spans="2:46" s="2" customFormat="1" ht="22.5" customHeight="1" x14ac:dyDescent="0.15">
      <c r="B105" s="1"/>
      <c r="F105" s="1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 spans="2:46" s="2" customFormat="1" ht="22.5" customHeight="1" x14ac:dyDescent="0.15">
      <c r="B106" s="1"/>
      <c r="F106" s="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2:46" s="2" customFormat="1" ht="22.5" customHeight="1" x14ac:dyDescent="0.15">
      <c r="B107" s="1"/>
      <c r="F107" s="1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</row>
    <row r="108" spans="2:46" s="2" customFormat="1" ht="22.5" customHeight="1" x14ac:dyDescent="0.15">
      <c r="B108" s="1"/>
      <c r="F108" s="1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</row>
    <row r="109" spans="2:46" s="2" customFormat="1" ht="22.5" customHeight="1" x14ac:dyDescent="0.15">
      <c r="B109" s="1"/>
      <c r="F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 spans="2:46" s="2" customFormat="1" ht="22.5" customHeight="1" x14ac:dyDescent="0.15">
      <c r="B110" s="1"/>
      <c r="F110" s="1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 spans="2:46" s="2" customFormat="1" ht="22.5" customHeight="1" x14ac:dyDescent="0.15">
      <c r="B111" s="1"/>
      <c r="F111" s="1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</row>
    <row r="112" spans="2:46" s="2" customFormat="1" ht="22.5" customHeight="1" x14ac:dyDescent="0.15">
      <c r="B112" s="1"/>
      <c r="F112" s="1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</row>
    <row r="113" spans="2:46" s="2" customFormat="1" ht="22.5" customHeight="1" x14ac:dyDescent="0.15">
      <c r="B113" s="1"/>
      <c r="F113" s="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 spans="2:46" s="2" customFormat="1" ht="22.5" customHeight="1" x14ac:dyDescent="0.15">
      <c r="B114" s="1"/>
      <c r="F114" s="1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 spans="2:46" s="2" customFormat="1" ht="22.5" customHeight="1" x14ac:dyDescent="0.15">
      <c r="B115" s="1"/>
      <c r="F115" s="1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</row>
    <row r="116" spans="2:46" s="2" customFormat="1" ht="22.5" customHeight="1" x14ac:dyDescent="0.15">
      <c r="B116" s="1"/>
      <c r="F116" s="1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</row>
    <row r="117" spans="2:46" s="2" customFormat="1" ht="22.5" customHeight="1" x14ac:dyDescent="0.15">
      <c r="B117" s="1"/>
      <c r="F117" s="1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 spans="2:46" s="2" customFormat="1" ht="22.5" customHeight="1" x14ac:dyDescent="0.15">
      <c r="B118" s="1"/>
      <c r="F118" s="1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 spans="2:46" s="2" customFormat="1" ht="22.5" customHeight="1" x14ac:dyDescent="0.15">
      <c r="B119" s="1"/>
      <c r="F119" s="1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</row>
    <row r="120" spans="2:46" s="2" customFormat="1" ht="22.5" customHeight="1" x14ac:dyDescent="0.15">
      <c r="B120" s="1"/>
      <c r="F120" s="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2:46" s="2" customFormat="1" ht="22.5" customHeight="1" x14ac:dyDescent="0.15">
      <c r="B121" s="1"/>
      <c r="F121" s="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 spans="2:46" s="2" customFormat="1" ht="22.5" customHeight="1" x14ac:dyDescent="0.15">
      <c r="B122" s="1"/>
      <c r="F122" s="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 spans="2:46" s="2" customFormat="1" ht="22.5" customHeight="1" x14ac:dyDescent="0.15">
      <c r="B123" s="1"/>
      <c r="F123" s="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</row>
    <row r="124" spans="2:46" s="2" customFormat="1" ht="22.5" customHeight="1" x14ac:dyDescent="0.15">
      <c r="B124" s="1"/>
      <c r="F124" s="1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</row>
    <row r="125" spans="2:46" s="2" customFormat="1" ht="22.5" customHeight="1" x14ac:dyDescent="0.15">
      <c r="B125" s="1"/>
      <c r="F125" s="1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 spans="2:46" s="2" customFormat="1" ht="22.5" customHeight="1" x14ac:dyDescent="0.15">
      <c r="B126" s="1"/>
      <c r="F126" s="1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 spans="2:46" s="2" customFormat="1" ht="22.5" customHeight="1" x14ac:dyDescent="0.15">
      <c r="B127" s="1"/>
      <c r="F127" s="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</row>
    <row r="128" spans="2:46" s="2" customFormat="1" ht="22.5" customHeight="1" x14ac:dyDescent="0.15">
      <c r="B128" s="1"/>
      <c r="F128" s="1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</row>
    <row r="129" spans="2:46" s="2" customFormat="1" ht="22.5" customHeight="1" x14ac:dyDescent="0.15">
      <c r="B129" s="1"/>
      <c r="F129" s="1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2:46" s="2" customFormat="1" ht="22.5" customHeight="1" x14ac:dyDescent="0.15">
      <c r="B130" s="1"/>
      <c r="F130" s="1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2:46" s="2" customFormat="1" ht="22.5" customHeight="1" x14ac:dyDescent="0.15">
      <c r="B131" s="1"/>
      <c r="F131" s="1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2:46" s="2" customFormat="1" ht="22.5" customHeight="1" x14ac:dyDescent="0.15">
      <c r="B132" s="1"/>
      <c r="F132" s="1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</row>
    <row r="133" spans="2:46" s="2" customFormat="1" ht="22.5" customHeight="1" x14ac:dyDescent="0.15">
      <c r="B133" s="1"/>
      <c r="F133" s="1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 spans="2:46" s="2" customFormat="1" ht="22.5" customHeight="1" x14ac:dyDescent="0.15">
      <c r="B134" s="1"/>
      <c r="F134" s="1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 spans="2:46" s="2" customFormat="1" ht="22.5" customHeight="1" x14ac:dyDescent="0.15">
      <c r="B135" s="1"/>
      <c r="F135" s="1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</row>
    <row r="136" spans="2:46" s="2" customFormat="1" ht="22.5" customHeight="1" x14ac:dyDescent="0.15">
      <c r="B136" s="1"/>
      <c r="F136" s="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</row>
    <row r="137" spans="2:46" s="2" customFormat="1" ht="22.5" customHeight="1" x14ac:dyDescent="0.15">
      <c r="B137" s="1"/>
      <c r="F137" s="1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 spans="2:46" s="2" customFormat="1" ht="22.5" customHeight="1" x14ac:dyDescent="0.15">
      <c r="B138" s="1"/>
      <c r="F138" s="1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</row>
    <row r="139" spans="2:46" s="2" customFormat="1" ht="22.5" customHeight="1" x14ac:dyDescent="0.15">
      <c r="B139" s="1"/>
      <c r="F139" s="1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</row>
    <row r="140" spans="2:46" s="2" customFormat="1" ht="22.5" customHeight="1" x14ac:dyDescent="0.15">
      <c r="B140" s="1"/>
      <c r="F140" s="1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</row>
    <row r="141" spans="2:46" s="2" customFormat="1" ht="22.5" customHeight="1" x14ac:dyDescent="0.15">
      <c r="B141" s="1"/>
      <c r="F141" s="1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 spans="2:46" s="2" customFormat="1" ht="22.5" customHeight="1" x14ac:dyDescent="0.15">
      <c r="B142" s="1"/>
      <c r="F142" s="1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 spans="2:46" s="2" customFormat="1" ht="22.5" customHeight="1" x14ac:dyDescent="0.15">
      <c r="B143" s="1"/>
      <c r="F143" s="1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</row>
    <row r="144" spans="2:46" s="2" customFormat="1" ht="22.5" customHeight="1" x14ac:dyDescent="0.15">
      <c r="B144" s="1"/>
      <c r="F144" s="1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</row>
    <row r="145" spans="2:46" s="2" customFormat="1" ht="22.5" customHeight="1" x14ac:dyDescent="0.15">
      <c r="B145" s="1"/>
      <c r="F145" s="1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 spans="2:46" s="2" customFormat="1" ht="22.5" customHeight="1" x14ac:dyDescent="0.15">
      <c r="B146" s="1"/>
      <c r="F146" s="1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 spans="2:46" s="2" customFormat="1" ht="22.5" customHeight="1" x14ac:dyDescent="0.15">
      <c r="B147" s="1"/>
      <c r="F147" s="1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</row>
    <row r="148" spans="2:46" s="2" customFormat="1" ht="22.5" customHeight="1" x14ac:dyDescent="0.15">
      <c r="B148" s="1"/>
      <c r="F148" s="1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</row>
  </sheetData>
  <sheetProtection sheet="1" objects="1" scenarios="1"/>
  <dataConsolidate/>
  <mergeCells count="201">
    <mergeCell ref="B12:D12"/>
    <mergeCell ref="C13:E13"/>
    <mergeCell ref="F13:G13"/>
    <mergeCell ref="H13:I13"/>
    <mergeCell ref="J13:K13"/>
    <mergeCell ref="L13:M13"/>
    <mergeCell ref="B7:U7"/>
    <mergeCell ref="B9:D9"/>
    <mergeCell ref="E9:U9"/>
    <mergeCell ref="B10:D10"/>
    <mergeCell ref="E10:U10"/>
    <mergeCell ref="B11:D11"/>
    <mergeCell ref="E11:U11"/>
    <mergeCell ref="N13:O13"/>
    <mergeCell ref="P13:U13"/>
    <mergeCell ref="C14:E14"/>
    <mergeCell ref="F14:G14"/>
    <mergeCell ref="H14:I14"/>
    <mergeCell ref="J14:K14"/>
    <mergeCell ref="L14:M14"/>
    <mergeCell ref="N14:O14"/>
    <mergeCell ref="P14:U14"/>
    <mergeCell ref="P15:U15"/>
    <mergeCell ref="C16:E16"/>
    <mergeCell ref="F16:G16"/>
    <mergeCell ref="H16:I16"/>
    <mergeCell ref="J16:K16"/>
    <mergeCell ref="L16:M16"/>
    <mergeCell ref="N16:O16"/>
    <mergeCell ref="P16:U16"/>
    <mergeCell ref="C15:E15"/>
    <mergeCell ref="F15:G15"/>
    <mergeCell ref="H15:I15"/>
    <mergeCell ref="J15:K15"/>
    <mergeCell ref="L15:M15"/>
    <mergeCell ref="N15:O15"/>
    <mergeCell ref="P17:U17"/>
    <mergeCell ref="C18:E18"/>
    <mergeCell ref="F18:G18"/>
    <mergeCell ref="H18:I18"/>
    <mergeCell ref="J18:K18"/>
    <mergeCell ref="L18:M18"/>
    <mergeCell ref="N18:O18"/>
    <mergeCell ref="P18:U18"/>
    <mergeCell ref="C17:E17"/>
    <mergeCell ref="F17:G17"/>
    <mergeCell ref="H17:I17"/>
    <mergeCell ref="J17:K17"/>
    <mergeCell ref="L17:M17"/>
    <mergeCell ref="N17:O17"/>
    <mergeCell ref="P19:U19"/>
    <mergeCell ref="C20:E20"/>
    <mergeCell ref="F20:G20"/>
    <mergeCell ref="H20:I20"/>
    <mergeCell ref="J20:K20"/>
    <mergeCell ref="L20:M20"/>
    <mergeCell ref="N20:O20"/>
    <mergeCell ref="P20:U20"/>
    <mergeCell ref="C19:E19"/>
    <mergeCell ref="F19:G19"/>
    <mergeCell ref="H19:I19"/>
    <mergeCell ref="J19:K19"/>
    <mergeCell ref="L19:M19"/>
    <mergeCell ref="N19:O19"/>
    <mergeCell ref="P21:U21"/>
    <mergeCell ref="C22:E22"/>
    <mergeCell ref="F22:G22"/>
    <mergeCell ref="H22:I22"/>
    <mergeCell ref="J22:K22"/>
    <mergeCell ref="L22:M22"/>
    <mergeCell ref="N22:O22"/>
    <mergeCell ref="P22:U22"/>
    <mergeCell ref="C21:E21"/>
    <mergeCell ref="F21:G21"/>
    <mergeCell ref="H21:I21"/>
    <mergeCell ref="J21:K21"/>
    <mergeCell ref="L21:M21"/>
    <mergeCell ref="N21:O21"/>
    <mergeCell ref="P23:U23"/>
    <mergeCell ref="C24:E24"/>
    <mergeCell ref="F24:G24"/>
    <mergeCell ref="H24:I24"/>
    <mergeCell ref="J24:K24"/>
    <mergeCell ref="L24:M24"/>
    <mergeCell ref="N24:O24"/>
    <mergeCell ref="P24:U24"/>
    <mergeCell ref="C23:E23"/>
    <mergeCell ref="F23:G23"/>
    <mergeCell ref="H23:I23"/>
    <mergeCell ref="J23:K23"/>
    <mergeCell ref="L23:M23"/>
    <mergeCell ref="N23:O23"/>
    <mergeCell ref="P25:U25"/>
    <mergeCell ref="C26:E26"/>
    <mergeCell ref="F26:G26"/>
    <mergeCell ref="H26:I26"/>
    <mergeCell ref="J26:K26"/>
    <mergeCell ref="L26:M26"/>
    <mergeCell ref="N26:O26"/>
    <mergeCell ref="P26:U26"/>
    <mergeCell ref="C25:E25"/>
    <mergeCell ref="F25:G25"/>
    <mergeCell ref="H25:I25"/>
    <mergeCell ref="J25:K25"/>
    <mergeCell ref="L25:M25"/>
    <mergeCell ref="N25:O25"/>
    <mergeCell ref="P27:U27"/>
    <mergeCell ref="C28:E28"/>
    <mergeCell ref="F28:G28"/>
    <mergeCell ref="H28:I28"/>
    <mergeCell ref="J28:K28"/>
    <mergeCell ref="L28:M28"/>
    <mergeCell ref="N28:O28"/>
    <mergeCell ref="P28:U28"/>
    <mergeCell ref="C27:E27"/>
    <mergeCell ref="F27:G27"/>
    <mergeCell ref="H27:I27"/>
    <mergeCell ref="J27:K27"/>
    <mergeCell ref="L27:M27"/>
    <mergeCell ref="N27:O27"/>
    <mergeCell ref="P29:U29"/>
    <mergeCell ref="C30:E30"/>
    <mergeCell ref="F30:G30"/>
    <mergeCell ref="H30:I30"/>
    <mergeCell ref="J30:K30"/>
    <mergeCell ref="L30:M30"/>
    <mergeCell ref="N30:O30"/>
    <mergeCell ref="P30:U30"/>
    <mergeCell ref="C29:E29"/>
    <mergeCell ref="F29:G29"/>
    <mergeCell ref="H29:I29"/>
    <mergeCell ref="J29:K29"/>
    <mergeCell ref="L29:M29"/>
    <mergeCell ref="N29:O29"/>
    <mergeCell ref="P31:U31"/>
    <mergeCell ref="C32:E32"/>
    <mergeCell ref="F32:G32"/>
    <mergeCell ref="H32:I32"/>
    <mergeCell ref="J32:K32"/>
    <mergeCell ref="L32:M32"/>
    <mergeCell ref="N32:O32"/>
    <mergeCell ref="P32:U32"/>
    <mergeCell ref="C31:E31"/>
    <mergeCell ref="F31:G31"/>
    <mergeCell ref="H31:I31"/>
    <mergeCell ref="J31:K31"/>
    <mergeCell ref="L31:M31"/>
    <mergeCell ref="N31:O31"/>
    <mergeCell ref="P33:U33"/>
    <mergeCell ref="C34:E34"/>
    <mergeCell ref="F34:G34"/>
    <mergeCell ref="H34:I34"/>
    <mergeCell ref="J34:K34"/>
    <mergeCell ref="L34:M34"/>
    <mergeCell ref="N34:O34"/>
    <mergeCell ref="P34:U34"/>
    <mergeCell ref="C33:E33"/>
    <mergeCell ref="F33:G33"/>
    <mergeCell ref="H33:I33"/>
    <mergeCell ref="J33:K33"/>
    <mergeCell ref="L33:M33"/>
    <mergeCell ref="N33:O33"/>
    <mergeCell ref="P35:U35"/>
    <mergeCell ref="C36:E36"/>
    <mergeCell ref="F36:G36"/>
    <mergeCell ref="H36:I36"/>
    <mergeCell ref="J36:K36"/>
    <mergeCell ref="L36:M36"/>
    <mergeCell ref="N36:O36"/>
    <mergeCell ref="P36:U36"/>
    <mergeCell ref="C35:E35"/>
    <mergeCell ref="F35:G35"/>
    <mergeCell ref="H35:I35"/>
    <mergeCell ref="J35:K35"/>
    <mergeCell ref="L35:M35"/>
    <mergeCell ref="N35:O35"/>
    <mergeCell ref="P37:U37"/>
    <mergeCell ref="B38:E38"/>
    <mergeCell ref="F38:G38"/>
    <mergeCell ref="H38:I38"/>
    <mergeCell ref="J38:K38"/>
    <mergeCell ref="P38:S38"/>
    <mergeCell ref="T38:U38"/>
    <mergeCell ref="C37:E37"/>
    <mergeCell ref="F37:G37"/>
    <mergeCell ref="H37:I37"/>
    <mergeCell ref="J37:K37"/>
    <mergeCell ref="L37:M37"/>
    <mergeCell ref="N37:O37"/>
    <mergeCell ref="L46:P46"/>
    <mergeCell ref="Q46:U46"/>
    <mergeCell ref="L49:P50"/>
    <mergeCell ref="Q49:U49"/>
    <mergeCell ref="Q50:U50"/>
    <mergeCell ref="B39:U40"/>
    <mergeCell ref="L43:P43"/>
    <mergeCell ref="Q43:U43"/>
    <mergeCell ref="L44:P44"/>
    <mergeCell ref="Q44:U44"/>
    <mergeCell ref="L45:P45"/>
    <mergeCell ref="Q45:U45"/>
  </mergeCells>
  <phoneticPr fontId="1"/>
  <conditionalFormatting sqref="C14:E17">
    <cfRule type="expression" dxfId="7" priority="2">
      <formula>CELL("protect",C14)=1</formula>
    </cfRule>
  </conditionalFormatting>
  <conditionalFormatting sqref="L14:O37">
    <cfRule type="cellIs" dxfId="6" priority="1" operator="equal">
      <formula>"未達成"</formula>
    </cfRule>
  </conditionalFormatting>
  <conditionalFormatting sqref="P14:U37">
    <cfRule type="cellIs" dxfId="5" priority="4" operator="equal">
      <formula>"月単位の週休２日が未達成"</formula>
    </cfRule>
  </conditionalFormatting>
  <conditionalFormatting sqref="T38:U38">
    <cfRule type="cellIs" dxfId="4" priority="5" operator="lessThan">
      <formula>0.285</formula>
    </cfRule>
  </conditionalFormatting>
  <dataValidations disablePrompts="1" count="1">
    <dataValidation type="list" allowBlank="1" showInputMessage="1" showErrorMessage="1" sqref="L14:O37" xr:uid="{75E4D21E-4333-4705-B2FA-A72B24FE7873}">
      <formula1>$AA$50:$AA$52</formula1>
    </dataValidation>
  </dataValidations>
  <printOptions horizontalCentered="1" verticalCentered="1"/>
  <pageMargins left="0.39370078740157483" right="0.19685039370078741" top="0.19685039370078741" bottom="0.19685039370078741" header="0" footer="0"/>
  <pageSetup paperSize="9" scale="7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DEB10-79BF-476F-B57B-7D1E48FDC0E1}">
  <sheetPr>
    <tabColor rgb="FFD1F18B"/>
    <pageSetUpPr fitToPage="1"/>
  </sheetPr>
  <dimension ref="A1:AX148"/>
  <sheetViews>
    <sheetView view="pageBreakPreview" zoomScale="50" zoomScaleNormal="80" zoomScaleSheetLayoutView="50" workbookViewId="0">
      <selection activeCell="R3" sqref="R3"/>
    </sheetView>
  </sheetViews>
  <sheetFormatPr defaultColWidth="9" defaultRowHeight="12" x14ac:dyDescent="0.15"/>
  <cols>
    <col min="1" max="1" width="2.625" style="2" customWidth="1"/>
    <col min="2" max="2" width="3.625" style="1" customWidth="1"/>
    <col min="3" max="5" width="5.625" style="2" customWidth="1"/>
    <col min="6" max="6" width="5.625" style="1" customWidth="1"/>
    <col min="7" max="8" width="5.625" style="2" customWidth="1"/>
    <col min="9" max="11" width="5.625" style="3" customWidth="1"/>
    <col min="12" max="12" width="10.625" style="3" customWidth="1"/>
    <col min="13" max="13" width="5.625" style="3" customWidth="1"/>
    <col min="14" max="14" width="10.625" style="3" customWidth="1"/>
    <col min="15" max="21" width="5.625" style="3" customWidth="1"/>
    <col min="22" max="22" width="2.625" style="3" customWidth="1"/>
    <col min="23" max="26" width="4.625" style="3" customWidth="1"/>
    <col min="27" max="27" width="6.875" style="3" customWidth="1"/>
    <col min="28" max="28" width="4.625" style="3" customWidth="1"/>
    <col min="29" max="29" width="7" style="3" bestFit="1" customWidth="1"/>
    <col min="30" max="46" width="4.625" style="3" customWidth="1"/>
    <col min="47" max="16384" width="9" style="3"/>
  </cols>
  <sheetData>
    <row r="1" spans="1:50" ht="22.5" customHeight="1" x14ac:dyDescent="0.15">
      <c r="A1" s="23"/>
      <c r="B1" s="5"/>
      <c r="C1" s="23"/>
      <c r="D1" s="23"/>
      <c r="E1" s="23"/>
      <c r="F1" s="5"/>
      <c r="G1" s="23"/>
      <c r="H1" s="30"/>
      <c r="I1" s="15"/>
      <c r="J1" s="15"/>
      <c r="K1" s="15"/>
      <c r="L1" s="4"/>
      <c r="M1" s="4"/>
      <c r="N1" s="4"/>
      <c r="O1" s="4"/>
      <c r="P1" s="4"/>
      <c r="Q1" s="4"/>
      <c r="R1" s="4"/>
      <c r="S1" s="4"/>
      <c r="T1" s="4"/>
      <c r="U1" s="13" t="s">
        <v>37</v>
      </c>
      <c r="V1" s="4"/>
      <c r="W1" s="4"/>
      <c r="X1" s="4"/>
      <c r="Y1" s="4"/>
      <c r="Z1" s="4"/>
      <c r="AA1" s="15"/>
      <c r="AB1" s="15"/>
      <c r="AC1" s="15"/>
      <c r="AD1" s="15"/>
      <c r="AE1" s="15"/>
      <c r="AF1" s="15"/>
    </row>
    <row r="2" spans="1:50" ht="22.5" customHeight="1" x14ac:dyDescent="0.15">
      <c r="A2" s="23"/>
      <c r="B2" s="5"/>
      <c r="C2" s="23"/>
      <c r="D2" s="23"/>
      <c r="E2" s="23"/>
      <c r="F2" s="5"/>
      <c r="G2" s="23"/>
      <c r="H2" s="30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spans="1:50" ht="22.5" customHeight="1" x14ac:dyDescent="0.15">
      <c r="A3" s="23"/>
      <c r="B3" s="5"/>
      <c r="C3" s="23"/>
      <c r="D3" s="23"/>
      <c r="E3" s="23"/>
      <c r="F3" s="5"/>
      <c r="G3" s="23"/>
      <c r="H3" s="30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50" ht="22.5" customHeight="1" x14ac:dyDescent="0.15">
      <c r="A4" s="23"/>
      <c r="B4" s="5"/>
      <c r="C4" s="23"/>
      <c r="D4" s="23"/>
      <c r="E4" s="23"/>
      <c r="F4" s="5"/>
      <c r="G4" s="23"/>
      <c r="H4" s="30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</row>
    <row r="5" spans="1:50" ht="22.5" customHeight="1" x14ac:dyDescent="0.15">
      <c r="A5" s="23"/>
      <c r="B5" s="5"/>
      <c r="C5" s="23"/>
      <c r="D5" s="23"/>
      <c r="E5" s="23"/>
      <c r="F5" s="5"/>
      <c r="G5" s="23"/>
      <c r="H5" s="30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ht="22.5" customHeight="1" x14ac:dyDescent="0.15">
      <c r="A6" s="23"/>
      <c r="B6" s="5"/>
      <c r="C6" s="23"/>
      <c r="D6" s="23"/>
      <c r="E6" s="31"/>
      <c r="F6" s="5"/>
      <c r="G6" s="4"/>
      <c r="H6" s="30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ht="35.25" x14ac:dyDescent="0.15">
      <c r="A7" s="32"/>
      <c r="B7" s="50" t="s">
        <v>43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ht="17.100000000000001" customHeight="1" x14ac:dyDescent="0.15">
      <c r="A8" s="33"/>
      <c r="B8" s="34"/>
      <c r="C8" s="34"/>
      <c r="D8" s="34"/>
      <c r="E8" s="34"/>
      <c r="F8" s="34"/>
      <c r="G8" s="34"/>
      <c r="H8" s="34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ht="17.100000000000001" customHeight="1" x14ac:dyDescent="0.15">
      <c r="A9" s="33"/>
      <c r="B9" s="51" t="s">
        <v>3</v>
      </c>
      <c r="C9" s="51"/>
      <c r="D9" s="51"/>
      <c r="E9" s="52" t="s">
        <v>29</v>
      </c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15"/>
      <c r="W9" s="15"/>
      <c r="X9" s="15"/>
      <c r="Y9" s="16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</row>
    <row r="10" spans="1:50" ht="17.100000000000001" customHeight="1" x14ac:dyDescent="0.15">
      <c r="A10" s="33"/>
      <c r="B10" s="51" t="s">
        <v>4</v>
      </c>
      <c r="C10" s="51"/>
      <c r="D10" s="51"/>
      <c r="E10" s="52" t="s">
        <v>28</v>
      </c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15"/>
      <c r="W10" s="15"/>
      <c r="X10" s="15"/>
      <c r="Y10" s="16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</row>
    <row r="11" spans="1:50" ht="17.100000000000001" customHeight="1" x14ac:dyDescent="0.15">
      <c r="A11" s="33"/>
      <c r="B11" s="51" t="s">
        <v>5</v>
      </c>
      <c r="C11" s="51"/>
      <c r="D11" s="51"/>
      <c r="E11" s="53" t="s">
        <v>30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15"/>
      <c r="W11" s="15"/>
      <c r="X11" s="15"/>
      <c r="Y11" s="16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</row>
    <row r="12" spans="1:50" ht="17.100000000000001" customHeight="1" x14ac:dyDescent="0.15">
      <c r="A12" s="33"/>
      <c r="B12" s="51"/>
      <c r="C12" s="51"/>
      <c r="D12" s="51"/>
      <c r="E12" s="45"/>
      <c r="F12" s="45"/>
      <c r="G12" s="45"/>
      <c r="H12" s="45"/>
      <c r="I12" s="45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7" t="s">
        <v>33</v>
      </c>
      <c r="V12" s="15"/>
      <c r="W12" s="15"/>
      <c r="X12" s="15"/>
      <c r="Y12" s="16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</row>
    <row r="13" spans="1:50" ht="39.950000000000003" customHeight="1" thickBot="1" x14ac:dyDescent="0.2">
      <c r="A13" s="34"/>
      <c r="B13" s="7"/>
      <c r="C13" s="67" t="s">
        <v>6</v>
      </c>
      <c r="D13" s="67"/>
      <c r="E13" s="67"/>
      <c r="F13" s="68" t="s">
        <v>15</v>
      </c>
      <c r="G13" s="69"/>
      <c r="H13" s="68" t="s">
        <v>16</v>
      </c>
      <c r="I13" s="70"/>
      <c r="J13" s="68" t="s">
        <v>34</v>
      </c>
      <c r="K13" s="70"/>
      <c r="L13" s="68" t="s">
        <v>19</v>
      </c>
      <c r="M13" s="70"/>
      <c r="N13" s="68" t="s">
        <v>20</v>
      </c>
      <c r="O13" s="70"/>
      <c r="P13" s="54" t="s">
        <v>14</v>
      </c>
      <c r="Q13" s="55"/>
      <c r="R13" s="55"/>
      <c r="S13" s="55"/>
      <c r="T13" s="55"/>
      <c r="U13" s="56"/>
      <c r="V13" s="15"/>
      <c r="W13" s="15"/>
      <c r="X13" s="15"/>
      <c r="Y13" s="16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ht="20.100000000000001" customHeight="1" x14ac:dyDescent="0.15">
      <c r="A14" s="34"/>
      <c r="B14" s="10">
        <v>1</v>
      </c>
      <c r="C14" s="57" t="s">
        <v>7</v>
      </c>
      <c r="D14" s="58"/>
      <c r="E14" s="58"/>
      <c r="F14" s="59">
        <v>22</v>
      </c>
      <c r="G14" s="60"/>
      <c r="H14" s="59">
        <v>6</v>
      </c>
      <c r="I14" s="60"/>
      <c r="J14" s="59">
        <v>6</v>
      </c>
      <c r="K14" s="60"/>
      <c r="L14" s="61" t="s">
        <v>10</v>
      </c>
      <c r="M14" s="62"/>
      <c r="N14" s="61" t="s">
        <v>11</v>
      </c>
      <c r="O14" s="63"/>
      <c r="P14" s="64" t="str">
        <f>IF(OR(L14="",N14=""),"",IF(L14="達成","土日完全週休２日を達成",IF(N14="達成","月単位の週休２日を達成","月単位の週休２日が未達成")))</f>
        <v>月単位の週休２日を達成</v>
      </c>
      <c r="Q14" s="65"/>
      <c r="R14" s="65"/>
      <c r="S14" s="65"/>
      <c r="T14" s="65"/>
      <c r="U14" s="66"/>
      <c r="V14" s="15"/>
      <c r="W14" s="15"/>
      <c r="X14" s="17"/>
      <c r="Y14" s="17"/>
      <c r="Z14" s="17"/>
      <c r="AA14" s="17"/>
      <c r="AB14" s="15"/>
      <c r="AC14" s="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ht="20.100000000000001" customHeight="1" x14ac:dyDescent="0.15">
      <c r="A15" s="34"/>
      <c r="B15" s="11">
        <v>2</v>
      </c>
      <c r="C15" s="74" t="s">
        <v>8</v>
      </c>
      <c r="D15" s="75"/>
      <c r="E15" s="75"/>
      <c r="F15" s="76">
        <v>31</v>
      </c>
      <c r="G15" s="77"/>
      <c r="H15" s="76">
        <v>8</v>
      </c>
      <c r="I15" s="77"/>
      <c r="J15" s="76">
        <v>8</v>
      </c>
      <c r="K15" s="77"/>
      <c r="L15" s="78" t="s">
        <v>11</v>
      </c>
      <c r="M15" s="79"/>
      <c r="N15" s="78" t="s">
        <v>11</v>
      </c>
      <c r="O15" s="80"/>
      <c r="P15" s="71" t="str">
        <f t="shared" ref="P15:P37" si="0">IF(OR(L15="",N15=""),"",IF(L15="達成","土日完全週休２日を達成",IF(N15="達成","月単位の週休２日を達成","月単位の週休２日が未達成")))</f>
        <v>土日完全週休２日を達成</v>
      </c>
      <c r="Q15" s="72"/>
      <c r="R15" s="72"/>
      <c r="S15" s="72"/>
      <c r="T15" s="72"/>
      <c r="U15" s="73"/>
      <c r="V15" s="15"/>
      <c r="W15" s="15"/>
      <c r="X15" s="17"/>
      <c r="Y15" s="17"/>
      <c r="Z15" s="17"/>
      <c r="AA15" s="17"/>
      <c r="AB15" s="15"/>
      <c r="AC15" s="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</row>
    <row r="16" spans="1:50" ht="20.100000000000001" customHeight="1" x14ac:dyDescent="0.15">
      <c r="A16" s="34"/>
      <c r="B16" s="11">
        <v>3</v>
      </c>
      <c r="C16" s="74" t="s">
        <v>9</v>
      </c>
      <c r="D16" s="75"/>
      <c r="E16" s="75"/>
      <c r="F16" s="76">
        <v>27</v>
      </c>
      <c r="G16" s="77"/>
      <c r="H16" s="76">
        <v>9</v>
      </c>
      <c r="I16" s="77"/>
      <c r="J16" s="76">
        <v>10</v>
      </c>
      <c r="K16" s="77"/>
      <c r="L16" s="78" t="s">
        <v>11</v>
      </c>
      <c r="M16" s="79"/>
      <c r="N16" s="78" t="s">
        <v>11</v>
      </c>
      <c r="O16" s="80"/>
      <c r="P16" s="71" t="str">
        <f t="shared" si="0"/>
        <v>土日完全週休２日を達成</v>
      </c>
      <c r="Q16" s="72"/>
      <c r="R16" s="72"/>
      <c r="S16" s="72"/>
      <c r="T16" s="72"/>
      <c r="U16" s="73"/>
      <c r="V16" s="15"/>
      <c r="W16" s="15"/>
      <c r="X16" s="17"/>
      <c r="Y16" s="17"/>
      <c r="Z16" s="17"/>
      <c r="AA16" s="17"/>
      <c r="AB16" s="18"/>
      <c r="AC16" s="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</row>
    <row r="17" spans="1:50" ht="20.100000000000001" customHeight="1" x14ac:dyDescent="0.15">
      <c r="A17" s="34"/>
      <c r="B17" s="11">
        <v>4</v>
      </c>
      <c r="C17" s="74" t="s">
        <v>17</v>
      </c>
      <c r="D17" s="75"/>
      <c r="E17" s="75"/>
      <c r="F17" s="76">
        <v>5</v>
      </c>
      <c r="G17" s="77"/>
      <c r="H17" s="76">
        <v>0</v>
      </c>
      <c r="I17" s="77"/>
      <c r="J17" s="76">
        <v>0</v>
      </c>
      <c r="K17" s="77"/>
      <c r="L17" s="78" t="s">
        <v>11</v>
      </c>
      <c r="M17" s="79"/>
      <c r="N17" s="78" t="s">
        <v>11</v>
      </c>
      <c r="O17" s="80"/>
      <c r="P17" s="71" t="str">
        <f t="shared" si="0"/>
        <v>土日完全週休２日を達成</v>
      </c>
      <c r="Q17" s="72"/>
      <c r="R17" s="72"/>
      <c r="S17" s="72"/>
      <c r="T17" s="72"/>
      <c r="U17" s="73"/>
      <c r="V17" s="15"/>
      <c r="W17" s="15"/>
      <c r="X17" s="17"/>
      <c r="Y17" s="17"/>
      <c r="Z17" s="17"/>
      <c r="AA17" s="17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</row>
    <row r="18" spans="1:50" ht="20.100000000000001" customHeight="1" x14ac:dyDescent="0.15">
      <c r="A18" s="34"/>
      <c r="B18" s="11">
        <v>5</v>
      </c>
      <c r="C18" s="74"/>
      <c r="D18" s="75"/>
      <c r="E18" s="75"/>
      <c r="F18" s="76"/>
      <c r="G18" s="77"/>
      <c r="H18" s="76"/>
      <c r="I18" s="77"/>
      <c r="J18" s="76"/>
      <c r="K18" s="77"/>
      <c r="L18" s="78"/>
      <c r="M18" s="79"/>
      <c r="N18" s="78"/>
      <c r="O18" s="80"/>
      <c r="P18" s="71" t="str">
        <f t="shared" si="0"/>
        <v/>
      </c>
      <c r="Q18" s="72"/>
      <c r="R18" s="72"/>
      <c r="S18" s="72"/>
      <c r="T18" s="72"/>
      <c r="U18" s="73"/>
      <c r="V18" s="15"/>
      <c r="W18" s="15"/>
      <c r="X18" s="17"/>
      <c r="Y18" s="17"/>
      <c r="Z18" s="17"/>
      <c r="AA18" s="17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</row>
    <row r="19" spans="1:50" ht="20.100000000000001" customHeight="1" x14ac:dyDescent="0.15">
      <c r="A19" s="34"/>
      <c r="B19" s="11">
        <v>6</v>
      </c>
      <c r="C19" s="74"/>
      <c r="D19" s="75"/>
      <c r="E19" s="75"/>
      <c r="F19" s="76"/>
      <c r="G19" s="77"/>
      <c r="H19" s="76"/>
      <c r="I19" s="77"/>
      <c r="J19" s="76"/>
      <c r="K19" s="77"/>
      <c r="L19" s="78"/>
      <c r="M19" s="79"/>
      <c r="N19" s="78"/>
      <c r="O19" s="80"/>
      <c r="P19" s="71" t="str">
        <f t="shared" si="0"/>
        <v/>
      </c>
      <c r="Q19" s="72"/>
      <c r="R19" s="72"/>
      <c r="S19" s="72"/>
      <c r="T19" s="72"/>
      <c r="U19" s="73"/>
      <c r="V19" s="15"/>
      <c r="W19" s="15"/>
      <c r="X19" s="17"/>
      <c r="Y19" s="17"/>
      <c r="Z19" s="17"/>
      <c r="AA19" s="17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ht="20.100000000000001" customHeight="1" x14ac:dyDescent="0.15">
      <c r="A20" s="34"/>
      <c r="B20" s="11">
        <v>7</v>
      </c>
      <c r="C20" s="74"/>
      <c r="D20" s="75"/>
      <c r="E20" s="75"/>
      <c r="F20" s="76"/>
      <c r="G20" s="77"/>
      <c r="H20" s="76"/>
      <c r="I20" s="77"/>
      <c r="J20" s="76"/>
      <c r="K20" s="77"/>
      <c r="L20" s="78"/>
      <c r="M20" s="79"/>
      <c r="N20" s="78"/>
      <c r="O20" s="80"/>
      <c r="P20" s="71" t="str">
        <f t="shared" si="0"/>
        <v/>
      </c>
      <c r="Q20" s="72"/>
      <c r="R20" s="72"/>
      <c r="S20" s="72"/>
      <c r="T20" s="72"/>
      <c r="U20" s="73"/>
      <c r="V20" s="15"/>
      <c r="W20" s="15"/>
      <c r="X20" s="17"/>
      <c r="Y20" s="17"/>
      <c r="Z20" s="17"/>
      <c r="AA20" s="17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</row>
    <row r="21" spans="1:50" ht="20.100000000000001" customHeight="1" x14ac:dyDescent="0.15">
      <c r="A21" s="34"/>
      <c r="B21" s="11">
        <v>8</v>
      </c>
      <c r="C21" s="74"/>
      <c r="D21" s="75"/>
      <c r="E21" s="75"/>
      <c r="F21" s="76"/>
      <c r="G21" s="77"/>
      <c r="H21" s="76"/>
      <c r="I21" s="77"/>
      <c r="J21" s="76"/>
      <c r="K21" s="77"/>
      <c r="L21" s="78"/>
      <c r="M21" s="79"/>
      <c r="N21" s="78"/>
      <c r="O21" s="80"/>
      <c r="P21" s="71" t="str">
        <f t="shared" si="0"/>
        <v/>
      </c>
      <c r="Q21" s="72"/>
      <c r="R21" s="72"/>
      <c r="S21" s="72"/>
      <c r="T21" s="72"/>
      <c r="U21" s="73"/>
      <c r="V21" s="15"/>
      <c r="W21" s="15"/>
      <c r="X21" s="17"/>
      <c r="Y21" s="17"/>
      <c r="Z21" s="17"/>
      <c r="AA21" s="17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ht="20.100000000000001" customHeight="1" x14ac:dyDescent="0.15">
      <c r="A22" s="34"/>
      <c r="B22" s="11">
        <v>9</v>
      </c>
      <c r="C22" s="74"/>
      <c r="D22" s="75"/>
      <c r="E22" s="75"/>
      <c r="F22" s="76"/>
      <c r="G22" s="77"/>
      <c r="H22" s="76"/>
      <c r="I22" s="77"/>
      <c r="J22" s="76"/>
      <c r="K22" s="77"/>
      <c r="L22" s="78"/>
      <c r="M22" s="79"/>
      <c r="N22" s="78"/>
      <c r="O22" s="80"/>
      <c r="P22" s="71" t="str">
        <f t="shared" si="0"/>
        <v/>
      </c>
      <c r="Q22" s="72"/>
      <c r="R22" s="72"/>
      <c r="S22" s="72"/>
      <c r="T22" s="72"/>
      <c r="U22" s="73"/>
      <c r="V22" s="15"/>
      <c r="W22" s="15"/>
      <c r="X22" s="17"/>
      <c r="Y22" s="17"/>
      <c r="Z22" s="17"/>
      <c r="AA22" s="17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</row>
    <row r="23" spans="1:50" ht="20.100000000000001" customHeight="1" x14ac:dyDescent="0.15">
      <c r="A23" s="34"/>
      <c r="B23" s="11">
        <v>10</v>
      </c>
      <c r="C23" s="74"/>
      <c r="D23" s="75"/>
      <c r="E23" s="75"/>
      <c r="F23" s="76"/>
      <c r="G23" s="77"/>
      <c r="H23" s="76"/>
      <c r="I23" s="77"/>
      <c r="J23" s="76"/>
      <c r="K23" s="77"/>
      <c r="L23" s="78"/>
      <c r="M23" s="79"/>
      <c r="N23" s="78"/>
      <c r="O23" s="80"/>
      <c r="P23" s="71" t="str">
        <f t="shared" si="0"/>
        <v/>
      </c>
      <c r="Q23" s="72"/>
      <c r="R23" s="72"/>
      <c r="S23" s="72"/>
      <c r="T23" s="72"/>
      <c r="U23" s="73"/>
      <c r="V23" s="15"/>
      <c r="W23" s="15"/>
      <c r="X23" s="17"/>
      <c r="Y23" s="17"/>
      <c r="Z23" s="17"/>
      <c r="AA23" s="17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</row>
    <row r="24" spans="1:50" ht="20.100000000000001" customHeight="1" x14ac:dyDescent="0.15">
      <c r="A24" s="34"/>
      <c r="B24" s="11">
        <v>11</v>
      </c>
      <c r="C24" s="74"/>
      <c r="D24" s="75"/>
      <c r="E24" s="75"/>
      <c r="F24" s="76"/>
      <c r="G24" s="77"/>
      <c r="H24" s="76"/>
      <c r="I24" s="77"/>
      <c r="J24" s="76"/>
      <c r="K24" s="77"/>
      <c r="L24" s="78"/>
      <c r="M24" s="79"/>
      <c r="N24" s="78"/>
      <c r="O24" s="80"/>
      <c r="P24" s="71" t="str">
        <f t="shared" si="0"/>
        <v/>
      </c>
      <c r="Q24" s="72"/>
      <c r="R24" s="72"/>
      <c r="S24" s="72"/>
      <c r="T24" s="72"/>
      <c r="U24" s="73"/>
      <c r="V24" s="15"/>
      <c r="W24" s="15"/>
      <c r="X24" s="15"/>
      <c r="Y24" s="17"/>
      <c r="Z24" s="17"/>
      <c r="AA24" s="17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</row>
    <row r="25" spans="1:50" ht="20.100000000000001" customHeight="1" x14ac:dyDescent="0.15">
      <c r="A25" s="34"/>
      <c r="B25" s="11">
        <v>12</v>
      </c>
      <c r="C25" s="74"/>
      <c r="D25" s="75"/>
      <c r="E25" s="75"/>
      <c r="F25" s="76"/>
      <c r="G25" s="77"/>
      <c r="H25" s="76"/>
      <c r="I25" s="77"/>
      <c r="J25" s="76"/>
      <c r="K25" s="77"/>
      <c r="L25" s="78"/>
      <c r="M25" s="79"/>
      <c r="N25" s="78"/>
      <c r="O25" s="80"/>
      <c r="P25" s="71" t="str">
        <f t="shared" si="0"/>
        <v/>
      </c>
      <c r="Q25" s="72"/>
      <c r="R25" s="72"/>
      <c r="S25" s="72"/>
      <c r="T25" s="72"/>
      <c r="U25" s="73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ht="20.100000000000001" customHeight="1" x14ac:dyDescent="0.15">
      <c r="A26" s="34"/>
      <c r="B26" s="11">
        <v>13</v>
      </c>
      <c r="C26" s="74"/>
      <c r="D26" s="75"/>
      <c r="E26" s="75"/>
      <c r="F26" s="76"/>
      <c r="G26" s="77"/>
      <c r="H26" s="76"/>
      <c r="I26" s="77"/>
      <c r="J26" s="76"/>
      <c r="K26" s="77"/>
      <c r="L26" s="78"/>
      <c r="M26" s="79"/>
      <c r="N26" s="78"/>
      <c r="O26" s="80"/>
      <c r="P26" s="71" t="str">
        <f t="shared" si="0"/>
        <v/>
      </c>
      <c r="Q26" s="72"/>
      <c r="R26" s="72"/>
      <c r="S26" s="72"/>
      <c r="T26" s="72"/>
      <c r="U26" s="73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</row>
    <row r="27" spans="1:50" ht="20.100000000000001" customHeight="1" x14ac:dyDescent="0.15">
      <c r="A27" s="34"/>
      <c r="B27" s="11">
        <v>14</v>
      </c>
      <c r="C27" s="81"/>
      <c r="D27" s="75"/>
      <c r="E27" s="75"/>
      <c r="F27" s="76"/>
      <c r="G27" s="77"/>
      <c r="H27" s="76"/>
      <c r="I27" s="77"/>
      <c r="J27" s="76"/>
      <c r="K27" s="77"/>
      <c r="L27" s="78"/>
      <c r="M27" s="79"/>
      <c r="N27" s="78"/>
      <c r="O27" s="80"/>
      <c r="P27" s="71" t="str">
        <f t="shared" si="0"/>
        <v/>
      </c>
      <c r="Q27" s="72"/>
      <c r="R27" s="72"/>
      <c r="S27" s="72"/>
      <c r="T27" s="72"/>
      <c r="U27" s="73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</row>
    <row r="28" spans="1:50" ht="20.100000000000001" customHeight="1" x14ac:dyDescent="0.15">
      <c r="A28" s="34"/>
      <c r="B28" s="11">
        <v>15</v>
      </c>
      <c r="C28" s="74"/>
      <c r="D28" s="75"/>
      <c r="E28" s="75"/>
      <c r="F28" s="76"/>
      <c r="G28" s="77"/>
      <c r="H28" s="76"/>
      <c r="I28" s="77"/>
      <c r="J28" s="76"/>
      <c r="K28" s="77"/>
      <c r="L28" s="78"/>
      <c r="M28" s="79"/>
      <c r="N28" s="78"/>
      <c r="O28" s="80"/>
      <c r="P28" s="71" t="str">
        <f t="shared" si="0"/>
        <v/>
      </c>
      <c r="Q28" s="72"/>
      <c r="R28" s="72"/>
      <c r="S28" s="72"/>
      <c r="T28" s="72"/>
      <c r="U28" s="73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ht="20.100000000000001" customHeight="1" x14ac:dyDescent="0.15">
      <c r="A29" s="34"/>
      <c r="B29" s="11">
        <v>16</v>
      </c>
      <c r="C29" s="74"/>
      <c r="D29" s="75"/>
      <c r="E29" s="75"/>
      <c r="F29" s="76"/>
      <c r="G29" s="77"/>
      <c r="H29" s="76"/>
      <c r="I29" s="77"/>
      <c r="J29" s="76"/>
      <c r="K29" s="77"/>
      <c r="L29" s="78"/>
      <c r="M29" s="79"/>
      <c r="N29" s="78"/>
      <c r="O29" s="80"/>
      <c r="P29" s="71" t="str">
        <f t="shared" si="0"/>
        <v/>
      </c>
      <c r="Q29" s="72"/>
      <c r="R29" s="72"/>
      <c r="S29" s="72"/>
      <c r="T29" s="72"/>
      <c r="U29" s="73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</row>
    <row r="30" spans="1:50" ht="20.100000000000001" customHeight="1" x14ac:dyDescent="0.15">
      <c r="A30" s="34"/>
      <c r="B30" s="11">
        <v>17</v>
      </c>
      <c r="C30" s="74"/>
      <c r="D30" s="75"/>
      <c r="E30" s="75"/>
      <c r="F30" s="76"/>
      <c r="G30" s="77"/>
      <c r="H30" s="76"/>
      <c r="I30" s="77"/>
      <c r="J30" s="76"/>
      <c r="K30" s="77"/>
      <c r="L30" s="78"/>
      <c r="M30" s="79"/>
      <c r="N30" s="78"/>
      <c r="O30" s="80"/>
      <c r="P30" s="71" t="str">
        <f t="shared" si="0"/>
        <v/>
      </c>
      <c r="Q30" s="72"/>
      <c r="R30" s="72"/>
      <c r="S30" s="72"/>
      <c r="T30" s="72"/>
      <c r="U30" s="73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ht="20.100000000000001" customHeight="1" x14ac:dyDescent="0.15">
      <c r="A31" s="34"/>
      <c r="B31" s="11">
        <v>18</v>
      </c>
      <c r="C31" s="74"/>
      <c r="D31" s="75"/>
      <c r="E31" s="75"/>
      <c r="F31" s="76"/>
      <c r="G31" s="77"/>
      <c r="H31" s="76"/>
      <c r="I31" s="77"/>
      <c r="J31" s="76"/>
      <c r="K31" s="77"/>
      <c r="L31" s="78"/>
      <c r="M31" s="79"/>
      <c r="N31" s="78"/>
      <c r="O31" s="80"/>
      <c r="P31" s="71" t="str">
        <f t="shared" si="0"/>
        <v/>
      </c>
      <c r="Q31" s="72"/>
      <c r="R31" s="72"/>
      <c r="S31" s="72"/>
      <c r="T31" s="72"/>
      <c r="U31" s="73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</row>
    <row r="32" spans="1:50" ht="20.100000000000001" customHeight="1" x14ac:dyDescent="0.15">
      <c r="A32" s="34"/>
      <c r="B32" s="11">
        <v>19</v>
      </c>
      <c r="C32" s="74"/>
      <c r="D32" s="75"/>
      <c r="E32" s="75"/>
      <c r="F32" s="76"/>
      <c r="G32" s="77"/>
      <c r="H32" s="76"/>
      <c r="I32" s="77"/>
      <c r="J32" s="76"/>
      <c r="K32" s="77"/>
      <c r="L32" s="78"/>
      <c r="M32" s="79"/>
      <c r="N32" s="78"/>
      <c r="O32" s="80"/>
      <c r="P32" s="71" t="str">
        <f t="shared" si="0"/>
        <v/>
      </c>
      <c r="Q32" s="72"/>
      <c r="R32" s="72"/>
      <c r="S32" s="72"/>
      <c r="T32" s="72"/>
      <c r="U32" s="73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</row>
    <row r="33" spans="1:50" ht="20.100000000000001" customHeight="1" x14ac:dyDescent="0.15">
      <c r="A33" s="34"/>
      <c r="B33" s="11">
        <v>20</v>
      </c>
      <c r="C33" s="74"/>
      <c r="D33" s="75"/>
      <c r="E33" s="75"/>
      <c r="F33" s="76"/>
      <c r="G33" s="77"/>
      <c r="H33" s="76"/>
      <c r="I33" s="77"/>
      <c r="J33" s="76"/>
      <c r="K33" s="77"/>
      <c r="L33" s="78"/>
      <c r="M33" s="79"/>
      <c r="N33" s="78"/>
      <c r="O33" s="80"/>
      <c r="P33" s="71" t="str">
        <f t="shared" si="0"/>
        <v/>
      </c>
      <c r="Q33" s="72"/>
      <c r="R33" s="72"/>
      <c r="S33" s="72"/>
      <c r="T33" s="72"/>
      <c r="U33" s="73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</row>
    <row r="34" spans="1:50" ht="20.100000000000001" customHeight="1" x14ac:dyDescent="0.15">
      <c r="A34" s="34"/>
      <c r="B34" s="11">
        <v>21</v>
      </c>
      <c r="C34" s="74"/>
      <c r="D34" s="75"/>
      <c r="E34" s="75"/>
      <c r="F34" s="76"/>
      <c r="G34" s="77"/>
      <c r="H34" s="76"/>
      <c r="I34" s="77"/>
      <c r="J34" s="76"/>
      <c r="K34" s="77"/>
      <c r="L34" s="78"/>
      <c r="M34" s="79"/>
      <c r="N34" s="78"/>
      <c r="O34" s="80"/>
      <c r="P34" s="71" t="str">
        <f t="shared" si="0"/>
        <v/>
      </c>
      <c r="Q34" s="72"/>
      <c r="R34" s="72"/>
      <c r="S34" s="72"/>
      <c r="T34" s="72"/>
      <c r="U34" s="73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</row>
    <row r="35" spans="1:50" ht="20.100000000000001" customHeight="1" x14ac:dyDescent="0.15">
      <c r="A35" s="34"/>
      <c r="B35" s="11">
        <v>22</v>
      </c>
      <c r="C35" s="74"/>
      <c r="D35" s="75"/>
      <c r="E35" s="75"/>
      <c r="F35" s="76"/>
      <c r="G35" s="77"/>
      <c r="H35" s="76"/>
      <c r="I35" s="77"/>
      <c r="J35" s="76"/>
      <c r="K35" s="77"/>
      <c r="L35" s="78"/>
      <c r="M35" s="79"/>
      <c r="N35" s="78"/>
      <c r="O35" s="80"/>
      <c r="P35" s="71" t="str">
        <f t="shared" si="0"/>
        <v/>
      </c>
      <c r="Q35" s="72"/>
      <c r="R35" s="72"/>
      <c r="S35" s="72"/>
      <c r="T35" s="72"/>
      <c r="U35" s="73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ht="20.100000000000001" customHeight="1" x14ac:dyDescent="0.15">
      <c r="A36" s="17"/>
      <c r="B36" s="11">
        <v>23</v>
      </c>
      <c r="C36" s="74"/>
      <c r="D36" s="75"/>
      <c r="E36" s="75"/>
      <c r="F36" s="76"/>
      <c r="G36" s="77"/>
      <c r="H36" s="76"/>
      <c r="I36" s="77"/>
      <c r="J36" s="76"/>
      <c r="K36" s="77"/>
      <c r="L36" s="78"/>
      <c r="M36" s="79"/>
      <c r="N36" s="78"/>
      <c r="O36" s="80"/>
      <c r="P36" s="71" t="str">
        <f t="shared" si="0"/>
        <v/>
      </c>
      <c r="Q36" s="72"/>
      <c r="R36" s="72"/>
      <c r="S36" s="72"/>
      <c r="T36" s="72"/>
      <c r="U36" s="73"/>
      <c r="V36" s="15"/>
      <c r="W36" s="15"/>
      <c r="X36" s="15"/>
      <c r="Y36" s="15"/>
      <c r="Z36" s="15"/>
      <c r="AA36" s="19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</row>
    <row r="37" spans="1:50" ht="20.100000000000001" customHeight="1" thickBot="1" x14ac:dyDescent="0.2">
      <c r="A37" s="24"/>
      <c r="B37" s="12">
        <v>24</v>
      </c>
      <c r="C37" s="124"/>
      <c r="D37" s="125"/>
      <c r="E37" s="125"/>
      <c r="F37" s="126"/>
      <c r="G37" s="127"/>
      <c r="H37" s="126"/>
      <c r="I37" s="127"/>
      <c r="J37" s="126"/>
      <c r="K37" s="127"/>
      <c r="L37" s="128"/>
      <c r="M37" s="129"/>
      <c r="N37" s="128"/>
      <c r="O37" s="130"/>
      <c r="P37" s="131" t="str">
        <f t="shared" si="0"/>
        <v/>
      </c>
      <c r="Q37" s="132"/>
      <c r="R37" s="132"/>
      <c r="S37" s="132"/>
      <c r="T37" s="132"/>
      <c r="U37" s="133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</row>
    <row r="38" spans="1:50" ht="30" customHeight="1" x14ac:dyDescent="0.15">
      <c r="A38" s="24"/>
      <c r="B38" s="118" t="s">
        <v>21</v>
      </c>
      <c r="C38" s="119"/>
      <c r="D38" s="119"/>
      <c r="E38" s="119"/>
      <c r="F38" s="120">
        <f>SUM(F14:G37)</f>
        <v>85</v>
      </c>
      <c r="G38" s="120"/>
      <c r="H38" s="121"/>
      <c r="I38" s="122"/>
      <c r="J38" s="120">
        <f>SUM(J14:K37)</f>
        <v>24</v>
      </c>
      <c r="K38" s="120"/>
      <c r="L38" s="21"/>
      <c r="M38" s="21"/>
      <c r="N38" s="21"/>
      <c r="O38" s="21"/>
      <c r="P38" s="100" t="s">
        <v>31</v>
      </c>
      <c r="Q38" s="101"/>
      <c r="R38" s="101"/>
      <c r="S38" s="102"/>
      <c r="T38" s="123">
        <f>IF(F38=0,"",IF(F38="","",ROUNDDOWN(J38/F38,3)))</f>
        <v>0.28199999999999997</v>
      </c>
      <c r="U38" s="123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</row>
    <row r="39" spans="1:50" ht="20.100000000000001" customHeight="1" x14ac:dyDescent="0.15">
      <c r="A39" s="24"/>
      <c r="B39" s="49" t="s">
        <v>38</v>
      </c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15"/>
      <c r="W39" s="15"/>
      <c r="X39" s="15"/>
      <c r="Y39" s="15"/>
      <c r="Z39" s="15"/>
      <c r="AA39" s="15"/>
      <c r="AB39" s="15"/>
      <c r="AC39" s="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</row>
    <row r="40" spans="1:50" ht="20.100000000000001" customHeight="1" x14ac:dyDescent="0.15">
      <c r="A40" s="24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15"/>
      <c r="W40" s="15"/>
      <c r="X40" s="15"/>
      <c r="Y40" s="15"/>
      <c r="Z40" s="15"/>
      <c r="AA40" s="15"/>
      <c r="AB40" s="15"/>
      <c r="AC40" s="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</row>
    <row r="41" spans="1:50" ht="20.100000000000001" customHeight="1" x14ac:dyDescent="0.15">
      <c r="A41" s="24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15"/>
      <c r="W41" s="15"/>
      <c r="X41" s="15"/>
      <c r="Y41" s="15"/>
      <c r="Z41" s="15"/>
      <c r="AA41" s="15"/>
      <c r="AB41" s="15"/>
      <c r="AC41" s="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ht="20.100000000000001" customHeight="1" x14ac:dyDescent="0.15">
      <c r="A42" s="24"/>
      <c r="B42" s="37"/>
      <c r="C42" s="38"/>
      <c r="D42" s="38"/>
      <c r="E42" s="38"/>
      <c r="F42" s="26"/>
      <c r="G42" s="26"/>
      <c r="H42" s="26"/>
      <c r="I42" s="26"/>
      <c r="J42" s="26"/>
      <c r="K42" s="26"/>
      <c r="L42" s="37"/>
      <c r="M42" s="39"/>
      <c r="N42" s="39"/>
      <c r="O42" s="39"/>
      <c r="P42" s="39"/>
      <c r="Q42" s="40"/>
      <c r="R42" s="40"/>
      <c r="S42" s="40"/>
      <c r="T42" s="40"/>
      <c r="U42" s="35" t="s">
        <v>25</v>
      </c>
      <c r="V42" s="15"/>
      <c r="W42" s="15"/>
      <c r="X42" s="15"/>
      <c r="Y42" s="15"/>
      <c r="Z42" s="15"/>
      <c r="AA42" s="15"/>
      <c r="AB42" s="15"/>
      <c r="AC42" s="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ht="20.100000000000001" customHeight="1" x14ac:dyDescent="0.15">
      <c r="A43" s="24"/>
      <c r="B43" s="27"/>
      <c r="C43" s="38"/>
      <c r="D43" s="38"/>
      <c r="E43" s="38"/>
      <c r="F43" s="38"/>
      <c r="G43" s="38"/>
      <c r="H43" s="26"/>
      <c r="I43" s="26"/>
      <c r="J43" s="26"/>
      <c r="K43" s="26"/>
      <c r="L43" s="100" t="s">
        <v>24</v>
      </c>
      <c r="M43" s="101"/>
      <c r="N43" s="101"/>
      <c r="O43" s="101"/>
      <c r="P43" s="102"/>
      <c r="Q43" s="103" t="s">
        <v>13</v>
      </c>
      <c r="R43" s="104"/>
      <c r="S43" s="104"/>
      <c r="T43" s="104"/>
      <c r="U43" s="105"/>
      <c r="V43" s="6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</row>
    <row r="44" spans="1:50" ht="20.100000000000001" customHeight="1" x14ac:dyDescent="0.15">
      <c r="A44" s="24"/>
      <c r="B44" s="27"/>
      <c r="C44" s="26"/>
      <c r="D44" s="26"/>
      <c r="E44" s="26"/>
      <c r="F44" s="26"/>
      <c r="G44" s="26"/>
      <c r="H44" s="26"/>
      <c r="I44" s="26"/>
      <c r="J44" s="26"/>
      <c r="K44" s="26"/>
      <c r="L44" s="106" t="s">
        <v>23</v>
      </c>
      <c r="M44" s="107"/>
      <c r="N44" s="107"/>
      <c r="O44" s="107"/>
      <c r="P44" s="108"/>
      <c r="Q44" s="109" t="str" cm="1">
        <f t="array" ref="Q44">IF(P14="","",IF(AND(_xlfn._xlws.FILTER(P14:P37,P14:P37&lt;&gt;"")="土日完全週休２日を達成"),"達成","未達成"))</f>
        <v>未達成</v>
      </c>
      <c r="R44" s="110"/>
      <c r="S44" s="110"/>
      <c r="T44" s="110"/>
      <c r="U44" s="111"/>
      <c r="V44" s="6"/>
      <c r="W44" s="15"/>
      <c r="X44" s="15"/>
      <c r="Y44" s="15"/>
      <c r="Z44" s="15"/>
      <c r="AA44" s="15"/>
      <c r="AB44" s="15"/>
      <c r="AC44" s="20"/>
      <c r="AD44" s="21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</row>
    <row r="45" spans="1:50" ht="20.100000000000001" customHeight="1" x14ac:dyDescent="0.15">
      <c r="A45" s="24"/>
      <c r="B45" s="27"/>
      <c r="C45" s="27"/>
      <c r="D45" s="27"/>
      <c r="E45" s="27"/>
      <c r="F45" s="27"/>
      <c r="G45" s="27"/>
      <c r="H45" s="27"/>
      <c r="I45" s="9"/>
      <c r="J45" s="27"/>
      <c r="K45" s="9"/>
      <c r="L45" s="112" t="s">
        <v>22</v>
      </c>
      <c r="M45" s="113"/>
      <c r="N45" s="113"/>
      <c r="O45" s="113"/>
      <c r="P45" s="114"/>
      <c r="Q45" s="115" t="str">
        <f>IF(P14="","",IF(COUNTIF(P14:P37,"月単位の週休２日が未達成"),"未達成","達成"))</f>
        <v>達成</v>
      </c>
      <c r="R45" s="116"/>
      <c r="S45" s="116"/>
      <c r="T45" s="116"/>
      <c r="U45" s="117"/>
      <c r="V45" s="6"/>
      <c r="W45" s="15"/>
      <c r="X45" s="15"/>
      <c r="Y45" s="15"/>
      <c r="Z45" s="15"/>
      <c r="AA45" s="15"/>
      <c r="AB45" s="15"/>
      <c r="AC45" s="20"/>
      <c r="AD45" s="21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</row>
    <row r="46" spans="1:50" ht="20.100000000000001" customHeight="1" x14ac:dyDescent="0.15">
      <c r="A46" s="24"/>
      <c r="B46" s="27"/>
      <c r="C46" s="38"/>
      <c r="D46" s="38"/>
      <c r="E46" s="38"/>
      <c r="F46" s="38"/>
      <c r="G46" s="38"/>
      <c r="H46" s="38"/>
      <c r="I46" s="38"/>
      <c r="J46" s="38"/>
      <c r="K46" s="38"/>
      <c r="L46" s="82" t="s">
        <v>35</v>
      </c>
      <c r="M46" s="83"/>
      <c r="N46" s="83"/>
      <c r="O46" s="83"/>
      <c r="P46" s="84"/>
      <c r="Q46" s="85" t="str">
        <f>IF(T38="","",IF(T38&gt;=0.285,"達成","未達成"))</f>
        <v>未達成</v>
      </c>
      <c r="R46" s="86"/>
      <c r="S46" s="86"/>
      <c r="T46" s="86"/>
      <c r="U46" s="87"/>
      <c r="V46" s="15"/>
      <c r="W46" s="15"/>
      <c r="X46" s="15"/>
      <c r="Y46" s="15"/>
      <c r="Z46" s="15"/>
      <c r="AA46" s="15"/>
      <c r="AB46" s="15"/>
      <c r="AC46" s="20"/>
      <c r="AD46" s="21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</row>
    <row r="47" spans="1:50" ht="20.100000000000001" customHeight="1" x14ac:dyDescent="0.15">
      <c r="A47" s="24"/>
      <c r="B47" s="27"/>
      <c r="C47" s="38"/>
      <c r="D47" s="38"/>
      <c r="E47" s="38"/>
      <c r="F47" s="38"/>
      <c r="G47" s="38"/>
      <c r="H47" s="38"/>
      <c r="I47" s="38"/>
      <c r="J47" s="38"/>
      <c r="K47" s="38"/>
      <c r="L47" s="41"/>
      <c r="M47" s="41"/>
      <c r="N47" s="21"/>
      <c r="O47" s="21"/>
      <c r="P47" s="21"/>
      <c r="Q47" s="21"/>
      <c r="R47" s="21"/>
      <c r="S47" s="21"/>
      <c r="T47" s="21"/>
      <c r="U47" s="21"/>
      <c r="V47" s="15"/>
      <c r="W47" s="15"/>
      <c r="X47" s="15"/>
      <c r="Y47" s="15"/>
      <c r="Z47" s="15"/>
      <c r="AA47" s="15"/>
      <c r="AB47" s="20"/>
      <c r="AC47" s="15"/>
      <c r="AD47" s="21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</row>
    <row r="48" spans="1:50" ht="20.100000000000001" customHeight="1" thickBot="1" x14ac:dyDescent="0.2">
      <c r="A48" s="24"/>
      <c r="B48" s="8"/>
      <c r="C48" s="38"/>
      <c r="D48" s="38"/>
      <c r="E48" s="38"/>
      <c r="F48" s="26"/>
      <c r="G48" s="26"/>
      <c r="H48" s="26"/>
      <c r="I48" s="26"/>
      <c r="J48" s="26"/>
      <c r="K48" s="26"/>
      <c r="L48" s="42"/>
      <c r="M48" s="1"/>
      <c r="N48" s="1"/>
      <c r="O48" s="1"/>
      <c r="P48" s="1"/>
      <c r="Q48" s="43"/>
      <c r="R48" s="43"/>
      <c r="S48" s="43"/>
      <c r="T48" s="43"/>
      <c r="U48" s="35" t="s">
        <v>27</v>
      </c>
      <c r="V48" s="15"/>
      <c r="W48" s="15"/>
      <c r="X48" s="15"/>
      <c r="Y48" s="15"/>
      <c r="Z48" s="15"/>
      <c r="AA48" s="15"/>
      <c r="AB48" s="15"/>
      <c r="AC48" s="20"/>
      <c r="AD48" s="21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</row>
    <row r="49" spans="1:50" ht="20.100000000000001" customHeight="1" x14ac:dyDescent="0.15">
      <c r="A49" s="24"/>
      <c r="B49" s="25"/>
      <c r="C49" s="38"/>
      <c r="D49" s="38"/>
      <c r="E49" s="38"/>
      <c r="F49" s="38"/>
      <c r="G49" s="38"/>
      <c r="H49" s="38"/>
      <c r="I49" s="38"/>
      <c r="J49" s="38"/>
      <c r="K49" s="38"/>
      <c r="L49" s="88" t="s">
        <v>36</v>
      </c>
      <c r="M49" s="89"/>
      <c r="N49" s="89"/>
      <c r="O49" s="89"/>
      <c r="P49" s="90"/>
      <c r="Q49" s="94" t="s">
        <v>12</v>
      </c>
      <c r="R49" s="95"/>
      <c r="S49" s="95"/>
      <c r="T49" s="95"/>
      <c r="U49" s="96"/>
      <c r="V49" s="15"/>
      <c r="W49" s="15"/>
      <c r="X49" s="15"/>
      <c r="Y49" s="15"/>
      <c r="Z49" s="15"/>
      <c r="AA49" s="15"/>
      <c r="AB49" s="15"/>
      <c r="AC49" s="22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5"/>
      <c r="AV49" s="15"/>
      <c r="AW49" s="15"/>
      <c r="AX49" s="15"/>
    </row>
    <row r="50" spans="1:50" ht="20.100000000000001" customHeight="1" thickBot="1" x14ac:dyDescent="0.2">
      <c r="A50" s="24"/>
      <c r="B50" s="25"/>
      <c r="C50" s="26"/>
      <c r="D50" s="26"/>
      <c r="E50" s="26"/>
      <c r="F50" s="26"/>
      <c r="G50" s="26"/>
      <c r="H50" s="26"/>
      <c r="I50" s="26"/>
      <c r="J50" s="26"/>
      <c r="K50" s="26"/>
      <c r="L50" s="91"/>
      <c r="M50" s="92"/>
      <c r="N50" s="92"/>
      <c r="O50" s="92"/>
      <c r="P50" s="93"/>
      <c r="Q50" s="97" t="str">
        <f>IF(P14="","",IF(Q44="達成","土日完全週休２日を達成",IF(Q45="達成","月単位の週休２日を達成","月単位の週休２日が未達成")))</f>
        <v>月単位の週休２日を達成</v>
      </c>
      <c r="R50" s="98"/>
      <c r="S50" s="98"/>
      <c r="T50" s="98"/>
      <c r="U50" s="99"/>
      <c r="V50" s="15"/>
      <c r="W50" s="15"/>
      <c r="X50" s="15"/>
      <c r="Y50" s="15"/>
      <c r="Z50" s="15"/>
      <c r="AA50" s="29" t="s">
        <v>11</v>
      </c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5"/>
      <c r="AV50" s="15"/>
      <c r="AW50" s="15"/>
      <c r="AX50" s="15"/>
    </row>
    <row r="51" spans="1:50" ht="20.100000000000001" customHeight="1" x14ac:dyDescent="0.15">
      <c r="A51" s="24"/>
      <c r="B51" s="25"/>
      <c r="C51" s="26"/>
      <c r="D51" s="26"/>
      <c r="E51" s="26"/>
      <c r="F51" s="26"/>
      <c r="G51" s="26"/>
      <c r="H51" s="26"/>
      <c r="I51" s="26"/>
      <c r="J51" s="26"/>
      <c r="K51" s="26"/>
      <c r="L51" s="8"/>
      <c r="M51" s="8"/>
      <c r="N51" s="8"/>
      <c r="O51" s="8"/>
      <c r="P51" s="8"/>
      <c r="Q51" s="25"/>
      <c r="R51" s="25"/>
      <c r="S51" s="25"/>
      <c r="T51" s="25"/>
      <c r="U51" s="25"/>
      <c r="V51" s="15"/>
      <c r="W51" s="15"/>
      <c r="X51" s="15"/>
      <c r="Y51" s="15"/>
      <c r="Z51" s="15"/>
      <c r="AA51" s="29" t="s">
        <v>10</v>
      </c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5"/>
      <c r="AV51" s="15"/>
      <c r="AW51" s="15"/>
      <c r="AX51" s="15"/>
    </row>
    <row r="52" spans="1:50" ht="20.100000000000001" customHeight="1" x14ac:dyDescent="0.15">
      <c r="A52" s="24"/>
      <c r="B52" s="27"/>
      <c r="C52" s="27"/>
      <c r="D52" s="27"/>
      <c r="E52" s="27"/>
      <c r="F52" s="27"/>
      <c r="G52" s="27"/>
      <c r="H52" s="27"/>
      <c r="I52" s="27"/>
      <c r="J52" s="28"/>
      <c r="K52" s="28"/>
      <c r="L52" s="43"/>
      <c r="M52" s="1"/>
      <c r="N52" s="1"/>
      <c r="O52" s="1"/>
      <c r="P52" s="1"/>
      <c r="Q52" s="43"/>
      <c r="R52" s="43"/>
      <c r="S52" s="43"/>
      <c r="T52" s="43"/>
      <c r="U52" s="44" t="s">
        <v>32</v>
      </c>
      <c r="V52" s="14"/>
      <c r="W52" s="14"/>
      <c r="X52" s="14"/>
      <c r="Y52" s="14"/>
      <c r="Z52" s="14"/>
      <c r="AA52" s="29"/>
      <c r="AB52" s="14"/>
      <c r="AC52" s="14"/>
      <c r="AD52" s="14"/>
      <c r="AE52" s="14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5"/>
      <c r="AV52" s="15"/>
      <c r="AW52" s="15"/>
      <c r="AX52" s="15"/>
    </row>
    <row r="53" spans="1:50" ht="24.95" customHeight="1" x14ac:dyDescent="0.15">
      <c r="A53" s="23"/>
      <c r="B53" s="5"/>
      <c r="C53" s="23"/>
      <c r="D53" s="23"/>
      <c r="E53" s="23"/>
      <c r="F53" s="5"/>
      <c r="G53" s="23"/>
      <c r="H53" s="23"/>
      <c r="I53" s="15"/>
      <c r="J53" s="15"/>
      <c r="K53" s="15"/>
      <c r="L53" s="15"/>
      <c r="M53" s="15"/>
      <c r="N53" s="15"/>
      <c r="O53" s="15"/>
      <c r="P53" s="15"/>
      <c r="Q53" s="15"/>
      <c r="U53" s="48" t="s">
        <v>41</v>
      </c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1:50" ht="24.95" customHeight="1" x14ac:dyDescent="0.15">
      <c r="A54" s="23"/>
      <c r="B54" s="5"/>
      <c r="C54" s="23"/>
      <c r="D54" s="23"/>
      <c r="E54" s="23"/>
      <c r="F54" s="5"/>
      <c r="G54" s="23"/>
      <c r="H54" s="23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1:50" ht="22.5" customHeight="1" x14ac:dyDescent="0.15">
      <c r="A55" s="23"/>
      <c r="B55" s="5"/>
      <c r="C55" s="23"/>
      <c r="D55" s="23"/>
      <c r="E55" s="23"/>
      <c r="F55" s="5"/>
      <c r="G55" s="23"/>
      <c r="H55" s="23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1:50" ht="22.5" customHeight="1" x14ac:dyDescent="0.15">
      <c r="A56" s="23"/>
      <c r="B56" s="5"/>
      <c r="C56" s="23"/>
      <c r="D56" s="23"/>
      <c r="E56" s="23"/>
      <c r="F56" s="5"/>
      <c r="G56" s="23"/>
      <c r="H56" s="23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ht="22.5" customHeight="1" x14ac:dyDescent="0.15">
      <c r="A57" s="23"/>
      <c r="B57" s="5"/>
      <c r="C57" s="23"/>
      <c r="D57" s="23"/>
      <c r="E57" s="23"/>
      <c r="F57" s="5"/>
      <c r="G57" s="23"/>
      <c r="H57" s="23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1:50" s="2" customFormat="1" ht="22.5" customHeight="1" x14ac:dyDescent="0.15">
      <c r="A58" s="23"/>
      <c r="B58" s="5"/>
      <c r="C58" s="23"/>
      <c r="D58" s="23"/>
      <c r="E58" s="23"/>
      <c r="F58" s="5"/>
      <c r="G58" s="23"/>
      <c r="H58" s="23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23"/>
      <c r="AV58" s="23"/>
      <c r="AW58" s="23"/>
      <c r="AX58" s="23"/>
    </row>
    <row r="59" spans="1:50" s="2" customFormat="1" ht="22.5" customHeight="1" x14ac:dyDescent="0.15">
      <c r="A59" s="23"/>
      <c r="B59" s="5"/>
      <c r="C59" s="23"/>
      <c r="D59" s="23"/>
      <c r="E59" s="23"/>
      <c r="F59" s="5"/>
      <c r="G59" s="23"/>
      <c r="H59" s="2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23"/>
      <c r="AV59" s="23"/>
      <c r="AW59" s="23"/>
      <c r="AX59" s="23"/>
    </row>
    <row r="60" spans="1:50" s="2" customFormat="1" ht="22.5" customHeight="1" x14ac:dyDescent="0.15">
      <c r="A60" s="23"/>
      <c r="B60" s="5"/>
      <c r="C60" s="23"/>
      <c r="D60" s="23"/>
      <c r="E60" s="23"/>
      <c r="F60" s="5"/>
      <c r="G60" s="23"/>
      <c r="H60" s="23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23"/>
      <c r="AV60" s="23"/>
      <c r="AW60" s="23"/>
      <c r="AX60" s="23"/>
    </row>
    <row r="61" spans="1:50" s="2" customFormat="1" ht="22.5" customHeight="1" x14ac:dyDescent="0.15">
      <c r="A61" s="23"/>
      <c r="B61" s="5"/>
      <c r="C61" s="23"/>
      <c r="D61" s="23"/>
      <c r="E61" s="23"/>
      <c r="F61" s="5"/>
      <c r="G61" s="23"/>
      <c r="H61" s="23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23"/>
      <c r="AV61" s="23"/>
      <c r="AW61" s="23"/>
      <c r="AX61" s="23"/>
    </row>
    <row r="62" spans="1:50" s="2" customFormat="1" ht="22.5" customHeight="1" x14ac:dyDescent="0.15">
      <c r="A62" s="23"/>
      <c r="B62" s="5"/>
      <c r="C62" s="23"/>
      <c r="D62" s="23"/>
      <c r="E62" s="23"/>
      <c r="F62" s="5"/>
      <c r="G62" s="23"/>
      <c r="H62" s="23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23"/>
      <c r="AV62" s="23"/>
      <c r="AW62" s="23"/>
      <c r="AX62" s="23"/>
    </row>
    <row r="63" spans="1:50" s="2" customFormat="1" ht="22.5" customHeight="1" x14ac:dyDescent="0.15">
      <c r="A63" s="23"/>
      <c r="B63" s="5"/>
      <c r="C63" s="23"/>
      <c r="D63" s="23"/>
      <c r="E63" s="23"/>
      <c r="F63" s="5"/>
      <c r="G63" s="23"/>
      <c r="H63" s="23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23"/>
      <c r="AV63" s="23"/>
      <c r="AW63" s="23"/>
      <c r="AX63" s="23"/>
    </row>
    <row r="64" spans="1:50" s="2" customFormat="1" ht="22.5" customHeight="1" x14ac:dyDescent="0.15">
      <c r="A64" s="23"/>
      <c r="B64" s="5"/>
      <c r="C64" s="23"/>
      <c r="D64" s="23"/>
      <c r="E64" s="23"/>
      <c r="F64" s="5"/>
      <c r="G64" s="23"/>
      <c r="H64" s="23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23"/>
      <c r="AV64" s="23"/>
      <c r="AW64" s="23"/>
      <c r="AX64" s="23"/>
    </row>
    <row r="65" spans="2:46" s="2" customFormat="1" ht="22.5" customHeight="1" x14ac:dyDescent="0.15">
      <c r="B65" s="1"/>
      <c r="F65" s="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2:46" s="2" customFormat="1" ht="22.5" customHeight="1" x14ac:dyDescent="0.15">
      <c r="B66" s="1"/>
      <c r="F66" s="1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2:46" s="2" customFormat="1" ht="22.5" customHeight="1" x14ac:dyDescent="0.15">
      <c r="B67" s="1"/>
      <c r="F67" s="1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2:46" s="2" customFormat="1" ht="22.5" customHeight="1" x14ac:dyDescent="0.15">
      <c r="B68" s="1"/>
      <c r="F68" s="1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2:46" s="2" customFormat="1" ht="22.5" customHeight="1" x14ac:dyDescent="0.15">
      <c r="B69" s="1"/>
      <c r="F69" s="1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 spans="2:46" s="2" customFormat="1" ht="22.5" customHeight="1" x14ac:dyDescent="0.15">
      <c r="B70" s="1"/>
      <c r="F70" s="1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 spans="2:46" s="2" customFormat="1" ht="22.5" customHeight="1" x14ac:dyDescent="0.15">
      <c r="B71" s="1"/>
      <c r="F71" s="1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</row>
    <row r="72" spans="2:46" s="2" customFormat="1" ht="22.5" customHeight="1" x14ac:dyDescent="0.15">
      <c r="B72" s="1"/>
      <c r="F72" s="1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</row>
    <row r="73" spans="2:46" s="2" customFormat="1" ht="22.5" customHeight="1" x14ac:dyDescent="0.15">
      <c r="B73" s="1"/>
      <c r="F73" s="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 spans="2:46" s="2" customFormat="1" ht="22.5" customHeight="1" x14ac:dyDescent="0.15">
      <c r="B74" s="1"/>
      <c r="F74" s="1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 spans="2:46" s="2" customFormat="1" ht="22.5" customHeight="1" x14ac:dyDescent="0.15">
      <c r="B75" s="1"/>
      <c r="F75" s="1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</row>
    <row r="76" spans="2:46" s="2" customFormat="1" ht="22.5" customHeight="1" x14ac:dyDescent="0.15">
      <c r="B76" s="1"/>
      <c r="F76" s="1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</row>
    <row r="77" spans="2:46" s="2" customFormat="1" ht="22.5" customHeight="1" x14ac:dyDescent="0.15">
      <c r="B77" s="1"/>
      <c r="F77" s="1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 spans="2:46" s="2" customFormat="1" ht="22.5" customHeight="1" x14ac:dyDescent="0.15">
      <c r="B78" s="1"/>
      <c r="F78" s="1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 spans="2:46" s="2" customFormat="1" ht="22.5" customHeight="1" x14ac:dyDescent="0.15">
      <c r="B79" s="1"/>
      <c r="F79" s="1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</row>
    <row r="80" spans="2:46" s="2" customFormat="1" ht="22.5" customHeight="1" x14ac:dyDescent="0.15">
      <c r="B80" s="1"/>
      <c r="F80" s="1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</row>
    <row r="81" spans="2:46" s="2" customFormat="1" ht="22.5" customHeight="1" x14ac:dyDescent="0.15">
      <c r="B81" s="1"/>
      <c r="F81" s="1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 spans="2:46" s="2" customFormat="1" ht="22.5" customHeight="1" x14ac:dyDescent="0.15">
      <c r="B82" s="1"/>
      <c r="F82" s="1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 spans="2:46" s="2" customFormat="1" ht="22.5" customHeight="1" x14ac:dyDescent="0.15">
      <c r="B83" s="1"/>
      <c r="F83" s="1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</row>
    <row r="84" spans="2:46" s="2" customFormat="1" ht="22.5" customHeight="1" x14ac:dyDescent="0.15">
      <c r="B84" s="1"/>
      <c r="F84" s="1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</row>
    <row r="85" spans="2:46" s="2" customFormat="1" ht="22.5" customHeight="1" x14ac:dyDescent="0.15">
      <c r="B85" s="1"/>
      <c r="F85" s="1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 spans="2:46" s="2" customFormat="1" ht="22.5" customHeight="1" x14ac:dyDescent="0.15">
      <c r="B86" s="1"/>
      <c r="F86" s="1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 spans="2:46" s="2" customFormat="1" ht="22.5" customHeight="1" x14ac:dyDescent="0.15">
      <c r="B87" s="1"/>
      <c r="F87" s="1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</row>
    <row r="88" spans="2:46" s="2" customFormat="1" ht="22.5" customHeight="1" x14ac:dyDescent="0.15">
      <c r="B88" s="1"/>
      <c r="F88" s="1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</row>
    <row r="89" spans="2:46" s="2" customFormat="1" ht="22.5" customHeight="1" x14ac:dyDescent="0.15">
      <c r="B89" s="1"/>
      <c r="F89" s="1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 spans="2:46" s="2" customFormat="1" ht="22.5" customHeight="1" x14ac:dyDescent="0.15">
      <c r="B90" s="1"/>
      <c r="F90" s="1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 spans="2:46" s="2" customFormat="1" ht="22.5" customHeight="1" x14ac:dyDescent="0.15">
      <c r="B91" s="1"/>
      <c r="F91" s="1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</row>
    <row r="92" spans="2:46" s="2" customFormat="1" ht="22.5" customHeight="1" x14ac:dyDescent="0.15">
      <c r="B92" s="1"/>
      <c r="F92" s="1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</row>
    <row r="93" spans="2:46" s="2" customFormat="1" ht="22.5" customHeight="1" x14ac:dyDescent="0.15">
      <c r="B93" s="1"/>
      <c r="F93" s="1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 spans="2:46" s="2" customFormat="1" ht="22.5" customHeight="1" x14ac:dyDescent="0.15">
      <c r="B94" s="1"/>
      <c r="F94" s="1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 spans="2:46" s="2" customFormat="1" ht="22.5" customHeight="1" x14ac:dyDescent="0.15">
      <c r="B95" s="1"/>
      <c r="F95" s="1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</row>
    <row r="96" spans="2:46" s="2" customFormat="1" ht="22.5" customHeight="1" x14ac:dyDescent="0.15">
      <c r="B96" s="1"/>
      <c r="F96" s="1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</row>
    <row r="97" spans="2:46" s="2" customFormat="1" ht="22.5" customHeight="1" x14ac:dyDescent="0.15">
      <c r="B97" s="1"/>
      <c r="F97" s="1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 spans="2:46" s="2" customFormat="1" ht="22.5" customHeight="1" x14ac:dyDescent="0.15">
      <c r="B98" s="1"/>
      <c r="F98" s="1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</row>
    <row r="99" spans="2:46" s="2" customFormat="1" ht="22.5" customHeight="1" x14ac:dyDescent="0.15">
      <c r="B99" s="1"/>
      <c r="F99" s="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</row>
    <row r="100" spans="2:46" s="2" customFormat="1" ht="22.5" customHeight="1" x14ac:dyDescent="0.15">
      <c r="B100" s="1"/>
      <c r="F100" s="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</row>
    <row r="101" spans="2:46" s="2" customFormat="1" ht="22.5" customHeight="1" x14ac:dyDescent="0.15">
      <c r="B101" s="1"/>
      <c r="F101" s="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 spans="2:46" s="2" customFormat="1" ht="22.5" customHeight="1" x14ac:dyDescent="0.15">
      <c r="B102" s="1"/>
      <c r="F102" s="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 spans="2:46" s="2" customFormat="1" ht="22.5" customHeight="1" x14ac:dyDescent="0.15">
      <c r="B103" s="1"/>
      <c r="F103" s="1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</row>
    <row r="104" spans="2:46" s="2" customFormat="1" ht="22.5" customHeight="1" x14ac:dyDescent="0.15">
      <c r="B104" s="1"/>
      <c r="F104" s="1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</row>
    <row r="105" spans="2:46" s="2" customFormat="1" ht="22.5" customHeight="1" x14ac:dyDescent="0.15">
      <c r="B105" s="1"/>
      <c r="F105" s="1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 spans="2:46" s="2" customFormat="1" ht="22.5" customHeight="1" x14ac:dyDescent="0.15">
      <c r="B106" s="1"/>
      <c r="F106" s="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2:46" s="2" customFormat="1" ht="22.5" customHeight="1" x14ac:dyDescent="0.15">
      <c r="B107" s="1"/>
      <c r="F107" s="1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</row>
    <row r="108" spans="2:46" s="2" customFormat="1" ht="22.5" customHeight="1" x14ac:dyDescent="0.15">
      <c r="B108" s="1"/>
      <c r="F108" s="1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</row>
    <row r="109" spans="2:46" s="2" customFormat="1" ht="22.5" customHeight="1" x14ac:dyDescent="0.15">
      <c r="B109" s="1"/>
      <c r="F109" s="1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 spans="2:46" s="2" customFormat="1" ht="22.5" customHeight="1" x14ac:dyDescent="0.15">
      <c r="B110" s="1"/>
      <c r="F110" s="1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 spans="2:46" s="2" customFormat="1" ht="22.5" customHeight="1" x14ac:dyDescent="0.15">
      <c r="B111" s="1"/>
      <c r="F111" s="1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</row>
    <row r="112" spans="2:46" s="2" customFormat="1" ht="22.5" customHeight="1" x14ac:dyDescent="0.15">
      <c r="B112" s="1"/>
      <c r="F112" s="1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</row>
    <row r="113" spans="2:46" s="2" customFormat="1" ht="22.5" customHeight="1" x14ac:dyDescent="0.15">
      <c r="B113" s="1"/>
      <c r="F113" s="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 spans="2:46" s="2" customFormat="1" ht="22.5" customHeight="1" x14ac:dyDescent="0.15">
      <c r="B114" s="1"/>
      <c r="F114" s="1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 spans="2:46" s="2" customFormat="1" ht="22.5" customHeight="1" x14ac:dyDescent="0.15">
      <c r="B115" s="1"/>
      <c r="F115" s="1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</row>
    <row r="116" spans="2:46" s="2" customFormat="1" ht="22.5" customHeight="1" x14ac:dyDescent="0.15">
      <c r="B116" s="1"/>
      <c r="F116" s="1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</row>
    <row r="117" spans="2:46" s="2" customFormat="1" ht="22.5" customHeight="1" x14ac:dyDescent="0.15">
      <c r="B117" s="1"/>
      <c r="F117" s="1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 spans="2:46" s="2" customFormat="1" ht="22.5" customHeight="1" x14ac:dyDescent="0.15">
      <c r="B118" s="1"/>
      <c r="F118" s="1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 spans="2:46" s="2" customFormat="1" ht="22.5" customHeight="1" x14ac:dyDescent="0.15">
      <c r="B119" s="1"/>
      <c r="F119" s="1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</row>
    <row r="120" spans="2:46" s="2" customFormat="1" ht="22.5" customHeight="1" x14ac:dyDescent="0.15">
      <c r="B120" s="1"/>
      <c r="F120" s="1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2:46" s="2" customFormat="1" ht="22.5" customHeight="1" x14ac:dyDescent="0.15">
      <c r="B121" s="1"/>
      <c r="F121" s="1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 spans="2:46" s="2" customFormat="1" ht="22.5" customHeight="1" x14ac:dyDescent="0.15">
      <c r="B122" s="1"/>
      <c r="F122" s="1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 spans="2:46" s="2" customFormat="1" ht="22.5" customHeight="1" x14ac:dyDescent="0.15">
      <c r="B123" s="1"/>
      <c r="F123" s="1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</row>
    <row r="124" spans="2:46" s="2" customFormat="1" ht="22.5" customHeight="1" x14ac:dyDescent="0.15">
      <c r="B124" s="1"/>
      <c r="F124" s="1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</row>
    <row r="125" spans="2:46" s="2" customFormat="1" ht="22.5" customHeight="1" x14ac:dyDescent="0.15">
      <c r="B125" s="1"/>
      <c r="F125" s="1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 spans="2:46" s="2" customFormat="1" ht="22.5" customHeight="1" x14ac:dyDescent="0.15">
      <c r="B126" s="1"/>
      <c r="F126" s="1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 spans="2:46" s="2" customFormat="1" ht="22.5" customHeight="1" x14ac:dyDescent="0.15">
      <c r="B127" s="1"/>
      <c r="F127" s="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</row>
    <row r="128" spans="2:46" s="2" customFormat="1" ht="22.5" customHeight="1" x14ac:dyDescent="0.15">
      <c r="B128" s="1"/>
      <c r="F128" s="1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</row>
    <row r="129" spans="2:46" s="2" customFormat="1" ht="22.5" customHeight="1" x14ac:dyDescent="0.15">
      <c r="B129" s="1"/>
      <c r="F129" s="1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2:46" s="2" customFormat="1" ht="22.5" customHeight="1" x14ac:dyDescent="0.15">
      <c r="B130" s="1"/>
      <c r="F130" s="1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2:46" s="2" customFormat="1" ht="22.5" customHeight="1" x14ac:dyDescent="0.15">
      <c r="B131" s="1"/>
      <c r="F131" s="1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2:46" s="2" customFormat="1" ht="22.5" customHeight="1" x14ac:dyDescent="0.15">
      <c r="B132" s="1"/>
      <c r="F132" s="1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</row>
    <row r="133" spans="2:46" s="2" customFormat="1" ht="22.5" customHeight="1" x14ac:dyDescent="0.15">
      <c r="B133" s="1"/>
      <c r="F133" s="1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 spans="2:46" s="2" customFormat="1" ht="22.5" customHeight="1" x14ac:dyDescent="0.15">
      <c r="B134" s="1"/>
      <c r="F134" s="1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 spans="2:46" s="2" customFormat="1" ht="22.5" customHeight="1" x14ac:dyDescent="0.15">
      <c r="B135" s="1"/>
      <c r="F135" s="1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</row>
    <row r="136" spans="2:46" s="2" customFormat="1" ht="22.5" customHeight="1" x14ac:dyDescent="0.15">
      <c r="B136" s="1"/>
      <c r="F136" s="1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</row>
    <row r="137" spans="2:46" s="2" customFormat="1" ht="22.5" customHeight="1" x14ac:dyDescent="0.15">
      <c r="B137" s="1"/>
      <c r="F137" s="1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 spans="2:46" s="2" customFormat="1" ht="22.5" customHeight="1" x14ac:dyDescent="0.15">
      <c r="B138" s="1"/>
      <c r="F138" s="1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</row>
    <row r="139" spans="2:46" s="2" customFormat="1" ht="22.5" customHeight="1" x14ac:dyDescent="0.15">
      <c r="B139" s="1"/>
      <c r="F139" s="1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</row>
    <row r="140" spans="2:46" s="2" customFormat="1" ht="22.5" customHeight="1" x14ac:dyDescent="0.15">
      <c r="B140" s="1"/>
      <c r="F140" s="1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</row>
    <row r="141" spans="2:46" s="2" customFormat="1" ht="22.5" customHeight="1" x14ac:dyDescent="0.15">
      <c r="B141" s="1"/>
      <c r="F141" s="1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 spans="2:46" s="2" customFormat="1" ht="22.5" customHeight="1" x14ac:dyDescent="0.15">
      <c r="B142" s="1"/>
      <c r="F142" s="1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 spans="2:46" s="2" customFormat="1" ht="22.5" customHeight="1" x14ac:dyDescent="0.15">
      <c r="B143" s="1"/>
      <c r="F143" s="1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</row>
    <row r="144" spans="2:46" s="2" customFormat="1" ht="22.5" customHeight="1" x14ac:dyDescent="0.15">
      <c r="B144" s="1"/>
      <c r="F144" s="1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</row>
    <row r="145" spans="2:46" s="2" customFormat="1" ht="22.5" customHeight="1" x14ac:dyDescent="0.15">
      <c r="B145" s="1"/>
      <c r="F145" s="1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 spans="2:46" s="2" customFormat="1" ht="22.5" customHeight="1" x14ac:dyDescent="0.15">
      <c r="B146" s="1"/>
      <c r="F146" s="1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 spans="2:46" s="2" customFormat="1" ht="22.5" customHeight="1" x14ac:dyDescent="0.15">
      <c r="B147" s="1"/>
      <c r="F147" s="1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</row>
    <row r="148" spans="2:46" s="2" customFormat="1" ht="22.5" customHeight="1" x14ac:dyDescent="0.15">
      <c r="B148" s="1"/>
      <c r="F148" s="1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</row>
  </sheetData>
  <sheetProtection sheet="1" objects="1" scenarios="1"/>
  <dataConsolidate/>
  <mergeCells count="201">
    <mergeCell ref="B12:D12"/>
    <mergeCell ref="C13:E13"/>
    <mergeCell ref="F13:G13"/>
    <mergeCell ref="H13:I13"/>
    <mergeCell ref="J13:K13"/>
    <mergeCell ref="L13:M13"/>
    <mergeCell ref="B7:U7"/>
    <mergeCell ref="B9:D9"/>
    <mergeCell ref="E9:U9"/>
    <mergeCell ref="B10:D10"/>
    <mergeCell ref="E10:U10"/>
    <mergeCell ref="B11:D11"/>
    <mergeCell ref="E11:U11"/>
    <mergeCell ref="N13:O13"/>
    <mergeCell ref="P13:U13"/>
    <mergeCell ref="C14:E14"/>
    <mergeCell ref="F14:G14"/>
    <mergeCell ref="H14:I14"/>
    <mergeCell ref="J14:K14"/>
    <mergeCell ref="L14:M14"/>
    <mergeCell ref="N14:O14"/>
    <mergeCell ref="P14:U14"/>
    <mergeCell ref="P15:U15"/>
    <mergeCell ref="C16:E16"/>
    <mergeCell ref="F16:G16"/>
    <mergeCell ref="H16:I16"/>
    <mergeCell ref="J16:K16"/>
    <mergeCell ref="L16:M16"/>
    <mergeCell ref="N16:O16"/>
    <mergeCell ref="P16:U16"/>
    <mergeCell ref="C15:E15"/>
    <mergeCell ref="F15:G15"/>
    <mergeCell ref="H15:I15"/>
    <mergeCell ref="J15:K15"/>
    <mergeCell ref="L15:M15"/>
    <mergeCell ref="N15:O15"/>
    <mergeCell ref="P17:U17"/>
    <mergeCell ref="C18:E18"/>
    <mergeCell ref="F18:G18"/>
    <mergeCell ref="H18:I18"/>
    <mergeCell ref="J18:K18"/>
    <mergeCell ref="L18:M18"/>
    <mergeCell ref="N18:O18"/>
    <mergeCell ref="P18:U18"/>
    <mergeCell ref="C17:E17"/>
    <mergeCell ref="F17:G17"/>
    <mergeCell ref="H17:I17"/>
    <mergeCell ref="J17:K17"/>
    <mergeCell ref="L17:M17"/>
    <mergeCell ref="N17:O17"/>
    <mergeCell ref="P19:U19"/>
    <mergeCell ref="C20:E20"/>
    <mergeCell ref="F20:G20"/>
    <mergeCell ref="H20:I20"/>
    <mergeCell ref="J20:K20"/>
    <mergeCell ref="L20:M20"/>
    <mergeCell ref="N20:O20"/>
    <mergeCell ref="P20:U20"/>
    <mergeCell ref="C19:E19"/>
    <mergeCell ref="F19:G19"/>
    <mergeCell ref="H19:I19"/>
    <mergeCell ref="J19:K19"/>
    <mergeCell ref="L19:M19"/>
    <mergeCell ref="N19:O19"/>
    <mergeCell ref="P21:U21"/>
    <mergeCell ref="C22:E22"/>
    <mergeCell ref="F22:G22"/>
    <mergeCell ref="H22:I22"/>
    <mergeCell ref="J22:K22"/>
    <mergeCell ref="L22:M22"/>
    <mergeCell ref="N22:O22"/>
    <mergeCell ref="P22:U22"/>
    <mergeCell ref="C21:E21"/>
    <mergeCell ref="F21:G21"/>
    <mergeCell ref="H21:I21"/>
    <mergeCell ref="J21:K21"/>
    <mergeCell ref="L21:M21"/>
    <mergeCell ref="N21:O21"/>
    <mergeCell ref="P23:U23"/>
    <mergeCell ref="C24:E24"/>
    <mergeCell ref="F24:G24"/>
    <mergeCell ref="H24:I24"/>
    <mergeCell ref="J24:K24"/>
    <mergeCell ref="L24:M24"/>
    <mergeCell ref="N24:O24"/>
    <mergeCell ref="P24:U24"/>
    <mergeCell ref="C23:E23"/>
    <mergeCell ref="F23:G23"/>
    <mergeCell ref="H23:I23"/>
    <mergeCell ref="J23:K23"/>
    <mergeCell ref="L23:M23"/>
    <mergeCell ref="N23:O23"/>
    <mergeCell ref="P25:U25"/>
    <mergeCell ref="C26:E26"/>
    <mergeCell ref="F26:G26"/>
    <mergeCell ref="H26:I26"/>
    <mergeCell ref="J26:K26"/>
    <mergeCell ref="L26:M26"/>
    <mergeCell ref="N26:O26"/>
    <mergeCell ref="P26:U26"/>
    <mergeCell ref="C25:E25"/>
    <mergeCell ref="F25:G25"/>
    <mergeCell ref="H25:I25"/>
    <mergeCell ref="J25:K25"/>
    <mergeCell ref="L25:M25"/>
    <mergeCell ref="N25:O25"/>
    <mergeCell ref="P27:U27"/>
    <mergeCell ref="C28:E28"/>
    <mergeCell ref="F28:G28"/>
    <mergeCell ref="H28:I28"/>
    <mergeCell ref="J28:K28"/>
    <mergeCell ref="L28:M28"/>
    <mergeCell ref="N28:O28"/>
    <mergeCell ref="P28:U28"/>
    <mergeCell ref="C27:E27"/>
    <mergeCell ref="F27:G27"/>
    <mergeCell ref="H27:I27"/>
    <mergeCell ref="J27:K27"/>
    <mergeCell ref="L27:M27"/>
    <mergeCell ref="N27:O27"/>
    <mergeCell ref="P29:U29"/>
    <mergeCell ref="C30:E30"/>
    <mergeCell ref="F30:G30"/>
    <mergeCell ref="H30:I30"/>
    <mergeCell ref="J30:K30"/>
    <mergeCell ref="L30:M30"/>
    <mergeCell ref="N30:O30"/>
    <mergeCell ref="P30:U30"/>
    <mergeCell ref="C29:E29"/>
    <mergeCell ref="F29:G29"/>
    <mergeCell ref="H29:I29"/>
    <mergeCell ref="J29:K29"/>
    <mergeCell ref="L29:M29"/>
    <mergeCell ref="N29:O29"/>
    <mergeCell ref="P31:U31"/>
    <mergeCell ref="C32:E32"/>
    <mergeCell ref="F32:G32"/>
    <mergeCell ref="H32:I32"/>
    <mergeCell ref="J32:K32"/>
    <mergeCell ref="L32:M32"/>
    <mergeCell ref="N32:O32"/>
    <mergeCell ref="P32:U32"/>
    <mergeCell ref="C31:E31"/>
    <mergeCell ref="F31:G31"/>
    <mergeCell ref="H31:I31"/>
    <mergeCell ref="J31:K31"/>
    <mergeCell ref="L31:M31"/>
    <mergeCell ref="N31:O31"/>
    <mergeCell ref="P33:U33"/>
    <mergeCell ref="C34:E34"/>
    <mergeCell ref="F34:G34"/>
    <mergeCell ref="H34:I34"/>
    <mergeCell ref="J34:K34"/>
    <mergeCell ref="L34:M34"/>
    <mergeCell ref="N34:O34"/>
    <mergeCell ref="P34:U34"/>
    <mergeCell ref="C33:E33"/>
    <mergeCell ref="F33:G33"/>
    <mergeCell ref="H33:I33"/>
    <mergeCell ref="J33:K33"/>
    <mergeCell ref="L33:M33"/>
    <mergeCell ref="N33:O33"/>
    <mergeCell ref="P35:U35"/>
    <mergeCell ref="C36:E36"/>
    <mergeCell ref="F36:G36"/>
    <mergeCell ref="H36:I36"/>
    <mergeCell ref="J36:K36"/>
    <mergeCell ref="L36:M36"/>
    <mergeCell ref="N36:O36"/>
    <mergeCell ref="P36:U36"/>
    <mergeCell ref="C35:E35"/>
    <mergeCell ref="F35:G35"/>
    <mergeCell ref="H35:I35"/>
    <mergeCell ref="J35:K35"/>
    <mergeCell ref="L35:M35"/>
    <mergeCell ref="N35:O35"/>
    <mergeCell ref="P37:U37"/>
    <mergeCell ref="B38:E38"/>
    <mergeCell ref="F38:G38"/>
    <mergeCell ref="H38:I38"/>
    <mergeCell ref="J38:K38"/>
    <mergeCell ref="P38:S38"/>
    <mergeCell ref="T38:U38"/>
    <mergeCell ref="C37:E37"/>
    <mergeCell ref="F37:G37"/>
    <mergeCell ref="H37:I37"/>
    <mergeCell ref="J37:K37"/>
    <mergeCell ref="L37:M37"/>
    <mergeCell ref="N37:O37"/>
    <mergeCell ref="L46:P46"/>
    <mergeCell ref="Q46:U46"/>
    <mergeCell ref="L49:P50"/>
    <mergeCell ref="Q49:U49"/>
    <mergeCell ref="Q50:U50"/>
    <mergeCell ref="B39:U40"/>
    <mergeCell ref="L43:P43"/>
    <mergeCell ref="Q43:U43"/>
    <mergeCell ref="L44:P44"/>
    <mergeCell ref="Q44:U44"/>
    <mergeCell ref="L45:P45"/>
    <mergeCell ref="Q45:U45"/>
  </mergeCells>
  <phoneticPr fontId="1"/>
  <conditionalFormatting sqref="C14:K17">
    <cfRule type="expression" dxfId="3" priority="2">
      <formula>CELL("protect",C14)=1</formula>
    </cfRule>
  </conditionalFormatting>
  <conditionalFormatting sqref="L14:O37">
    <cfRule type="cellIs" dxfId="2" priority="1" operator="equal">
      <formula>"未達成"</formula>
    </cfRule>
  </conditionalFormatting>
  <conditionalFormatting sqref="P14:U37">
    <cfRule type="cellIs" dxfId="1" priority="6" operator="equal">
      <formula>"月単位の週休２日が未達成"</formula>
    </cfRule>
  </conditionalFormatting>
  <conditionalFormatting sqref="T38:U38">
    <cfRule type="cellIs" dxfId="0" priority="7" operator="lessThan">
      <formula>0.285</formula>
    </cfRule>
  </conditionalFormatting>
  <dataValidations count="1">
    <dataValidation type="list" allowBlank="1" showInputMessage="1" showErrorMessage="1" sqref="L14:O37" xr:uid="{1093083A-ECEE-4401-8D5C-4B920919893C}">
      <formula1>$AA$50:$AA$52</formula1>
    </dataValidation>
  </dataValidations>
  <printOptions horizontalCentered="1" verticalCentered="1"/>
  <pageMargins left="0.39370078740157483" right="0.19685039370078741" top="0.19685039370078741" bottom="0.19685039370078741" header="0" footer="0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【入力用】</vt:lpstr>
      <vt:lpstr>※記入方法</vt:lpstr>
      <vt:lpstr>※記入例（土木）</vt:lpstr>
      <vt:lpstr>※記入例（営繕）</vt:lpstr>
      <vt:lpstr>【入力用】!Print_Area</vt:lpstr>
      <vt:lpstr>※記入方法!Print_Area</vt:lpstr>
      <vt:lpstr>'※記入例（営繕）'!Print_Area</vt:lpstr>
      <vt:lpstr>'※記入例（土木）'!Print_Area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2025-12-05T06:47:53Z</cp:lastPrinted>
  <dcterms:created xsi:type="dcterms:W3CDTF">2020-02-13T06:38:58Z</dcterms:created>
  <dcterms:modified xsi:type="dcterms:W3CDTF">2025-12-05T06:48:07Z</dcterms:modified>
</cp:coreProperties>
</file>