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通データ\■週休２日制工事\3.参考、記入例\"/>
    </mc:Choice>
  </mc:AlternateContent>
  <bookViews>
    <workbookView xWindow="-105" yWindow="-105" windowWidth="16665" windowHeight="8865" activeTab="1"/>
  </bookViews>
  <sheets>
    <sheet name="入力用" sheetId="7" r:id="rId1"/>
    <sheet name="記入例" sheetId="6" r:id="rId2"/>
  </sheets>
  <definedNames>
    <definedName name="_xlnm.Print_Area" localSheetId="1">記入例!$A$1:$O$47</definedName>
    <definedName name="_xlnm.Print_Area" localSheetId="0">入力用!$A$1:$O$47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6" l="1"/>
  <c r="D44" i="7" l="1"/>
  <c r="L46" i="7" s="1"/>
  <c r="L47" i="7" s="1"/>
  <c r="B13" i="7"/>
  <c r="B14" i="7" s="1"/>
  <c r="B15" i="7" l="1"/>
  <c r="C14" i="7"/>
  <c r="C13" i="7"/>
  <c r="L46" i="6"/>
  <c r="B16" i="7" l="1"/>
  <c r="C15" i="7"/>
  <c r="B17" i="7" l="1"/>
  <c r="C16" i="7"/>
  <c r="B18" i="7" l="1"/>
  <c r="C17" i="7"/>
  <c r="B19" i="7" l="1"/>
  <c r="C18" i="7"/>
  <c r="B20" i="7" l="1"/>
  <c r="C19" i="7"/>
  <c r="B21" i="7" l="1"/>
  <c r="C20" i="7"/>
  <c r="B22" i="7" l="1"/>
  <c r="C21" i="7"/>
  <c r="B23" i="7" l="1"/>
  <c r="C22" i="7"/>
  <c r="B24" i="7" l="1"/>
  <c r="C23" i="7"/>
  <c r="B25" i="7" l="1"/>
  <c r="C24" i="7"/>
  <c r="C25" i="7" l="1"/>
  <c r="B26" i="7"/>
  <c r="B27" i="7" l="1"/>
  <c r="C26" i="7"/>
  <c r="B28" i="7" l="1"/>
  <c r="C27" i="7"/>
  <c r="B13" i="6"/>
  <c r="B29" i="7" l="1"/>
  <c r="C28" i="7"/>
  <c r="L47" i="6"/>
  <c r="C29" i="7" l="1"/>
  <c r="B30" i="7"/>
  <c r="B14" i="6"/>
  <c r="C14" i="6" s="1"/>
  <c r="B31" i="7" l="1"/>
  <c r="C30" i="7"/>
  <c r="C13" i="6"/>
  <c r="B15" i="6"/>
  <c r="B32" i="7" l="1"/>
  <c r="C31" i="7"/>
  <c r="B16" i="6"/>
  <c r="C15" i="6"/>
  <c r="B33" i="7" l="1"/>
  <c r="C32" i="7"/>
  <c r="B17" i="6"/>
  <c r="C16" i="6"/>
  <c r="C33" i="7" l="1"/>
  <c r="B34" i="7"/>
  <c r="B18" i="6"/>
  <c r="C17" i="6"/>
  <c r="B35" i="7" l="1"/>
  <c r="C34" i="7"/>
  <c r="B19" i="6"/>
  <c r="C18" i="6"/>
  <c r="B36" i="7" l="1"/>
  <c r="C35" i="7"/>
  <c r="B20" i="6"/>
  <c r="C19" i="6"/>
  <c r="B37" i="7" l="1"/>
  <c r="C36" i="7"/>
  <c r="B21" i="6"/>
  <c r="C20" i="6"/>
  <c r="C37" i="7" l="1"/>
  <c r="B38" i="7"/>
  <c r="B22" i="6"/>
  <c r="C21" i="6"/>
  <c r="B39" i="7" l="1"/>
  <c r="C38" i="7"/>
  <c r="B23" i="6"/>
  <c r="C22" i="6"/>
  <c r="B40" i="7" l="1"/>
  <c r="C39" i="7"/>
  <c r="B24" i="6"/>
  <c r="C23" i="6"/>
  <c r="B41" i="7" l="1"/>
  <c r="C40" i="7"/>
  <c r="B25" i="6"/>
  <c r="C24" i="6"/>
  <c r="C41" i="7" l="1"/>
  <c r="B42" i="7"/>
  <c r="B26" i="6"/>
  <c r="C25" i="6"/>
  <c r="B43" i="7" l="1"/>
  <c r="C43" i="7" s="1"/>
  <c r="C42" i="7"/>
  <c r="B27" i="6"/>
  <c r="C26" i="6"/>
  <c r="B28" i="6" l="1"/>
  <c r="C27" i="6"/>
  <c r="B29" i="6" l="1"/>
  <c r="C28" i="6"/>
  <c r="B30" i="6" l="1"/>
  <c r="C29" i="6"/>
  <c r="B31" i="6" l="1"/>
  <c r="C30" i="6"/>
  <c r="B32" i="6" l="1"/>
  <c r="C31" i="6"/>
  <c r="B33" i="6" l="1"/>
  <c r="C32" i="6"/>
  <c r="B34" i="6" l="1"/>
  <c r="C33" i="6"/>
  <c r="B35" i="6" l="1"/>
  <c r="C34" i="6"/>
  <c r="B36" i="6" l="1"/>
  <c r="C35" i="6"/>
  <c r="B37" i="6" l="1"/>
  <c r="C36" i="6"/>
  <c r="B38" i="6" l="1"/>
  <c r="C37" i="6"/>
  <c r="B39" i="6" l="1"/>
  <c r="C38" i="6"/>
  <c r="B40" i="6" l="1"/>
  <c r="C39" i="6"/>
  <c r="B41" i="6" l="1"/>
  <c r="C40" i="6"/>
  <c r="B42" i="6" l="1"/>
  <c r="C41" i="6"/>
  <c r="B43" i="6" l="1"/>
  <c r="C43" i="6" s="1"/>
  <c r="C42" i="6"/>
</calcChain>
</file>

<file path=xl/sharedStrings.xml><?xml version="1.0" encoding="utf-8"?>
<sst xmlns="http://schemas.openxmlformats.org/spreadsheetml/2006/main" count="53" uniqueCount="26">
  <si>
    <t>○</t>
  </si>
  <si>
    <t>日</t>
    <rPh sb="0" eb="1">
      <t>ニチ</t>
    </rPh>
    <phoneticPr fontId="4"/>
  </si>
  <si>
    <t>曜日</t>
    <rPh sb="0" eb="2">
      <t>ヨウビ</t>
    </rPh>
    <phoneticPr fontId="4"/>
  </si>
  <si>
    <t>令和〇年〇〇月〇〇日　～　令和〇年〇〇月〇〇日</t>
    <phoneticPr fontId="1"/>
  </si>
  <si>
    <t>提出日　令和〇年〇〇月〇〇日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</si>
  <si>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t>○</t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</si>
  <si>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</si>
  <si>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</si>
  <si>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</si>
  <si>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準備期間</t>
    <rPh sb="0" eb="2">
      <t>ジュンビ</t>
    </rPh>
    <rPh sb="2" eb="4">
      <t>キカン</t>
    </rPh>
    <phoneticPr fontId="4"/>
  </si>
  <si>
    <t>雨天により休工</t>
    <rPh sb="0" eb="1">
      <t>アメ</t>
    </rPh>
    <rPh sb="1" eb="2">
      <t>テン</t>
    </rPh>
    <rPh sb="5" eb="6">
      <t>キュウ</t>
    </rPh>
    <rPh sb="6" eb="7">
      <t>コウ</t>
    </rPh>
    <phoneticPr fontId="4"/>
  </si>
  <si>
    <t>〇〇〇〇〇〇工事</t>
    <phoneticPr fontId="1"/>
  </si>
  <si>
    <t>〇〇〇〇〇〇〇〇</t>
    <phoneticPr fontId="1"/>
  </si>
  <si>
    <t>実施日　合計</t>
    <rPh sb="0" eb="3">
      <t>ジッシビ</t>
    </rPh>
    <rPh sb="4" eb="6">
      <t>ゴウケイ</t>
    </rPh>
    <rPh sb="5" eb="6">
      <t>ケイ</t>
    </rPh>
    <phoneticPr fontId="1"/>
  </si>
  <si>
    <t>データ入力規則の範囲</t>
    <rPh sb="3" eb="5">
      <t>ニュウリョク</t>
    </rPh>
    <rPh sb="5" eb="7">
      <t>キソク</t>
    </rPh>
    <rPh sb="8" eb="10">
      <t>ハンイ</t>
    </rPh>
    <phoneticPr fontId="1"/>
  </si>
  <si>
    <t>令和〇年〇〇月</t>
    <rPh sb="3" eb="4">
      <t>ネン</t>
    </rPh>
    <rPh sb="6" eb="7">
      <t>ガツ</t>
    </rPh>
    <phoneticPr fontId="1"/>
  </si>
  <si>
    <t>週休２日制工事確認表</t>
    <rPh sb="0" eb="1">
      <t>シュウ</t>
    </rPh>
    <rPh sb="1" eb="2">
      <t>キュウ</t>
    </rPh>
    <rPh sb="3" eb="4">
      <t>ニチ</t>
    </rPh>
    <rPh sb="4" eb="5">
      <t>セイ</t>
    </rPh>
    <rPh sb="5" eb="7">
      <t>コウジ</t>
    </rPh>
    <rPh sb="7" eb="9">
      <t>カクニン</t>
    </rPh>
    <rPh sb="9" eb="10">
      <t>ヒョウ</t>
    </rPh>
    <phoneticPr fontId="4"/>
  </si>
  <si>
    <t>祝日（〇〇〇〇の日）　準備期間</t>
    <rPh sb="11" eb="13">
      <t>ジュンビ</t>
    </rPh>
    <rPh sb="13" eb="15">
      <t>キカン</t>
    </rPh>
    <phoneticPr fontId="4"/>
  </si>
  <si>
    <t>現場閉所日</t>
    <rPh sb="0" eb="2">
      <t>ゲンバ</t>
    </rPh>
    <rPh sb="2" eb="4">
      <t>ヘイショ</t>
    </rPh>
    <rPh sb="4" eb="5">
      <t>ビ</t>
    </rPh>
    <phoneticPr fontId="4"/>
  </si>
  <si>
    <t>※　対象外期間の場合は、斜線を記入して下さい
※　「現場閉所日」欄には、実際に閉所した日に○をつけて下さい
※　現場閉所率は、小数第２位を切り捨てとする</t>
    <rPh sb="2" eb="5">
      <t>タイショウガイ</t>
    </rPh>
    <rPh sb="5" eb="7">
      <t>キカン</t>
    </rPh>
    <rPh sb="8" eb="10">
      <t>バアイ</t>
    </rPh>
    <rPh sb="12" eb="14">
      <t>シャセン</t>
    </rPh>
    <rPh sb="15" eb="17">
      <t>キニュウ</t>
    </rPh>
    <rPh sb="19" eb="20">
      <t>クダ</t>
    </rPh>
    <rPh sb="63" eb="64">
      <t>ショウ</t>
    </rPh>
    <phoneticPr fontId="1"/>
  </si>
  <si>
    <r>
      <t xml:space="preserve">備考
</t>
    </r>
    <r>
      <rPr>
        <sz val="10"/>
        <color theme="1"/>
        <rFont val="ＭＳ Ｐゴシック"/>
        <family val="3"/>
        <charset val="128"/>
        <scheme val="minor"/>
      </rPr>
      <t>（土日祝日、施工開始日、施工完了日、対象外期間、
天候不良等による現場閉所等を記載）</t>
    </r>
    <rPh sb="0" eb="2">
      <t>ビコウ</t>
    </rPh>
    <rPh sb="13" eb="14">
      <t>ビ</t>
    </rPh>
    <rPh sb="21" eb="24">
      <t>タイショウガイ</t>
    </rPh>
    <rPh sb="24" eb="26">
      <t>キカン</t>
    </rPh>
    <rPh sb="28" eb="30">
      <t>テンコウ</t>
    </rPh>
    <rPh sb="30" eb="32">
      <t>フリョウ</t>
    </rPh>
    <rPh sb="32" eb="33">
      <t>ナド</t>
    </rPh>
    <rPh sb="36" eb="38">
      <t>ゲンバ</t>
    </rPh>
    <rPh sb="38" eb="40">
      <t>ヘイショ</t>
    </rPh>
    <rPh sb="40" eb="41">
      <t>ナド</t>
    </rPh>
    <rPh sb="41" eb="42">
      <t>タイトウ</t>
    </rPh>
    <rPh sb="42" eb="44">
      <t>キサイ</t>
    </rPh>
    <phoneticPr fontId="4"/>
  </si>
  <si>
    <t>施工開始日</t>
    <rPh sb="0" eb="2">
      <t>セコウ</t>
    </rPh>
    <rPh sb="2" eb="4">
      <t>カイシ</t>
    </rPh>
    <rPh sb="4" eb="5">
      <t>ヒ</t>
    </rPh>
    <phoneticPr fontId="4"/>
  </si>
  <si>
    <t>週休２日制工事確認表（記入例）</t>
    <rPh sb="0" eb="1">
      <t>シュウ</t>
    </rPh>
    <rPh sb="1" eb="2">
      <t>キュウ</t>
    </rPh>
    <rPh sb="3" eb="4">
      <t>ニチ</t>
    </rPh>
    <rPh sb="4" eb="5">
      <t>セイ</t>
    </rPh>
    <rPh sb="5" eb="7">
      <t>コウジ</t>
    </rPh>
    <rPh sb="7" eb="9">
      <t>カクニン</t>
    </rPh>
    <rPh sb="9" eb="10">
      <t>ヒョウ</t>
    </rPh>
    <rPh sb="11" eb="13">
      <t>キニュウ</t>
    </rPh>
    <rPh sb="13" eb="14">
      <t>レイ</t>
    </rPh>
    <phoneticPr fontId="4"/>
  </si>
  <si>
    <t>工期</t>
    <rPh sb="0" eb="2">
      <t>コウキ</t>
    </rPh>
    <phoneticPr fontId="1"/>
  </si>
  <si>
    <t>受注者名</t>
    <rPh sb="0" eb="3">
      <t>ジュチュウシャ</t>
    </rPh>
    <rPh sb="3" eb="4">
      <t>メイ</t>
    </rPh>
    <phoneticPr fontId="1"/>
  </si>
  <si>
    <t>工事名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</si>
</sst>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d"/>
    <numFmt numFmtId="178" formatCode="aaa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2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top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 applyFill="1">
      <alignment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0" fontId="8" fillId="0" borderId="2" xfId="1" applyFont="1" applyFill="1" applyBorder="1">
      <alignment vertical="center"/>
    </xf>
    <xf numFmtId="0" fontId="8" fillId="0" borderId="10" xfId="1" applyFont="1" applyFill="1" applyBorder="1">
      <alignment vertical="center"/>
    </xf>
    <xf numFmtId="0" fontId="8" fillId="0" borderId="4" xfId="1" applyFont="1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8" fillId="0" borderId="1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8" fillId="0" borderId="17" xfId="1" applyNumberFormat="1" applyFont="1" applyFill="1" applyBorder="1" applyAlignment="1">
      <alignment horizontal="center" vertical="center"/>
    </xf>
    <xf numFmtId="178" fontId="8" fillId="0" borderId="17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7" fillId="0" borderId="0" xfId="1" applyFont="1" applyFill="1">
      <alignment vertical="center"/>
    </xf>
    <xf numFmtId="0" fontId="8" fillId="0" borderId="0" xfId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top" wrapText="1"/>
    </xf>
    <xf numFmtId="0" fontId="13" fillId="0" borderId="15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D1F18B"/>
      <color rgb="FFB3EBFF"/>
      <color rgb="FFF76E31"/>
      <color rgb="FFFFFF7D"/>
      <color rgb="FFFDDDCF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84666</xdr:rowOff>
    </xdr:from>
    <xdr:to>
      <xdr:col>14</xdr:col>
      <xdr:colOff>285983</xdr:colOff>
      <xdr:row>5</xdr:row>
      <xdr:rowOff>157588</xdr:rowOff>
    </xdr:to>
    <xdr:sp macro="" textlink="">
      <xdr:nvSpPr>
        <xdr:cNvPr id="2" name="テキスト ボックス 1"/>
        <xdr:cNvSpPr txBox="1"/>
      </xdr:nvSpPr>
      <xdr:spPr>
        <a:xfrm>
          <a:off x="3362325" y="1294341"/>
          <a:ext cx="4029308" cy="282472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年・月を入力する</a:t>
          </a:r>
          <a:r>
            <a:rPr kumimoji="1" lang="ja-JP" altLang="en-US" sz="1000" b="0">
              <a:latin typeface="+mj-ea"/>
              <a:ea typeface="+mj-ea"/>
            </a:rPr>
            <a:t>（日付・曜日・色が自動で反映されます）</a:t>
          </a:r>
          <a:endParaRPr kumimoji="1" lang="en-US" altLang="ja-JP" sz="1000" b="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414454</xdr:colOff>
      <xdr:row>5</xdr:row>
      <xdr:rowOff>157588</xdr:rowOff>
    </xdr:from>
    <xdr:to>
      <xdr:col>12</xdr:col>
      <xdr:colOff>294155</xdr:colOff>
      <xdr:row>9</xdr:row>
      <xdr:rowOff>14007</xdr:rowOff>
    </xdr:to>
    <xdr:cxnSp macro="">
      <xdr:nvCxnSpPr>
        <xdr:cNvPr id="4" name="直線矢印コネクタ 3"/>
        <xdr:cNvCxnSpPr>
          <a:stCxn id="2" idx="2"/>
        </xdr:cNvCxnSpPr>
      </xdr:nvCxnSpPr>
      <xdr:spPr>
        <a:xfrm>
          <a:off x="5376979" y="1576813"/>
          <a:ext cx="1165576" cy="694619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451114</xdr:colOff>
      <xdr:row>38</xdr:row>
      <xdr:rowOff>93926</xdr:rowOff>
    </xdr:from>
    <xdr:to>
      <xdr:col>14</xdr:col>
      <xdr:colOff>154781</xdr:colOff>
      <xdr:row>39</xdr:row>
      <xdr:rowOff>114176</xdr:rowOff>
    </xdr:to>
    <xdr:sp macro="" textlink="">
      <xdr:nvSpPr>
        <xdr:cNvPr id="9" name="テキスト ボックス 8"/>
        <xdr:cNvSpPr txBox="1"/>
      </xdr:nvSpPr>
      <xdr:spPr>
        <a:xfrm>
          <a:off x="3165739" y="10869082"/>
          <a:ext cx="4108980" cy="306000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　現場閉所閉所日に「○」（記号）を入力すると、自動集計されます</a:t>
          </a:r>
        </a:p>
      </xdr:txBody>
    </xdr:sp>
    <xdr:clientData/>
  </xdr:twoCellAnchor>
  <xdr:twoCellAnchor>
    <xdr:from>
      <xdr:col>3</xdr:col>
      <xdr:colOff>853283</xdr:colOff>
      <xdr:row>38</xdr:row>
      <xdr:rowOff>246926</xdr:rowOff>
    </xdr:from>
    <xdr:to>
      <xdr:col>4</xdr:col>
      <xdr:colOff>451114</xdr:colOff>
      <xdr:row>42</xdr:row>
      <xdr:rowOff>252676</xdr:rowOff>
    </xdr:to>
    <xdr:cxnSp macro="">
      <xdr:nvCxnSpPr>
        <xdr:cNvPr id="10" name="直線矢印コネクタ 9"/>
        <xdr:cNvCxnSpPr>
          <a:stCxn id="9" idx="1"/>
        </xdr:cNvCxnSpPr>
      </xdr:nvCxnSpPr>
      <xdr:spPr>
        <a:xfrm flipH="1">
          <a:off x="2377283" y="11022082"/>
          <a:ext cx="788456" cy="1148750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203342</xdr:colOff>
      <xdr:row>41</xdr:row>
      <xdr:rowOff>148167</xdr:rowOff>
    </xdr:from>
    <xdr:to>
      <xdr:col>13</xdr:col>
      <xdr:colOff>117724</xdr:colOff>
      <xdr:row>42</xdr:row>
      <xdr:rowOff>169333</xdr:rowOff>
    </xdr:to>
    <xdr:sp macro="" textlink="">
      <xdr:nvSpPr>
        <xdr:cNvPr id="15" name="テキスト ボックス 14"/>
        <xdr:cNvSpPr txBox="1"/>
      </xdr:nvSpPr>
      <xdr:spPr>
        <a:xfrm>
          <a:off x="2911011" y="11738701"/>
          <a:ext cx="3884915" cy="310126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対象期間（対象外期間を除く）の日数を入力してください</a:t>
          </a:r>
        </a:p>
      </xdr:txBody>
    </xdr:sp>
    <xdr:clientData/>
  </xdr:twoCellAnchor>
  <xdr:twoCellAnchor>
    <xdr:from>
      <xdr:col>4</xdr:col>
      <xdr:colOff>10585</xdr:colOff>
      <xdr:row>45</xdr:row>
      <xdr:rowOff>190500</xdr:rowOff>
    </xdr:from>
    <xdr:to>
      <xdr:col>6</xdr:col>
      <xdr:colOff>381000</xdr:colOff>
      <xdr:row>46</xdr:row>
      <xdr:rowOff>211666</xdr:rowOff>
    </xdr:to>
    <xdr:sp macro="" textlink="">
      <xdr:nvSpPr>
        <xdr:cNvPr id="16" name="テキスト ボックス 15"/>
        <xdr:cNvSpPr txBox="1"/>
      </xdr:nvSpPr>
      <xdr:spPr>
        <a:xfrm>
          <a:off x="2719918" y="12848167"/>
          <a:ext cx="1344082" cy="306916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自動入力されます</a:t>
          </a:r>
        </a:p>
      </xdr:txBody>
    </xdr:sp>
    <xdr:clientData/>
  </xdr:twoCellAnchor>
  <xdr:twoCellAnchor>
    <xdr:from>
      <xdr:col>3</xdr:col>
      <xdr:colOff>702469</xdr:colOff>
      <xdr:row>37</xdr:row>
      <xdr:rowOff>178596</xdr:rowOff>
    </xdr:from>
    <xdr:to>
      <xdr:col>4</xdr:col>
      <xdr:colOff>451114</xdr:colOff>
      <xdr:row>38</xdr:row>
      <xdr:rowOff>246926</xdr:rowOff>
    </xdr:to>
    <xdr:cxnSp macro="">
      <xdr:nvCxnSpPr>
        <xdr:cNvPr id="24" name="直線矢印コネクタ 23"/>
        <xdr:cNvCxnSpPr>
          <a:stCxn id="9" idx="1"/>
        </xdr:cNvCxnSpPr>
      </xdr:nvCxnSpPr>
      <xdr:spPr>
        <a:xfrm flipH="1" flipV="1">
          <a:off x="2226469" y="10668002"/>
          <a:ext cx="939270" cy="354080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296333</xdr:colOff>
      <xdr:row>42</xdr:row>
      <xdr:rowOff>190500</xdr:rowOff>
    </xdr:from>
    <xdr:to>
      <xdr:col>12</xdr:col>
      <xdr:colOff>66497</xdr:colOff>
      <xdr:row>44</xdr:row>
      <xdr:rowOff>163336</xdr:rowOff>
    </xdr:to>
    <xdr:cxnSp macro="">
      <xdr:nvCxnSpPr>
        <xdr:cNvPr id="26" name="直線矢印コネクタ 25"/>
        <xdr:cNvCxnSpPr/>
      </xdr:nvCxnSpPr>
      <xdr:spPr>
        <a:xfrm>
          <a:off x="5715000" y="11990917"/>
          <a:ext cx="637997" cy="544336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45</xdr:row>
      <xdr:rowOff>116417</xdr:rowOff>
    </xdr:from>
    <xdr:to>
      <xdr:col>8</xdr:col>
      <xdr:colOff>127001</xdr:colOff>
      <xdr:row>46</xdr:row>
      <xdr:rowOff>58208</xdr:rowOff>
    </xdr:to>
    <xdr:cxnSp macro="">
      <xdr:nvCxnSpPr>
        <xdr:cNvPr id="29" name="直線矢印コネクタ 28"/>
        <xdr:cNvCxnSpPr>
          <a:stCxn id="16" idx="3"/>
        </xdr:cNvCxnSpPr>
      </xdr:nvCxnSpPr>
      <xdr:spPr>
        <a:xfrm flipV="1">
          <a:off x="4064000" y="12774084"/>
          <a:ext cx="613834" cy="227541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46</xdr:row>
      <xdr:rowOff>58208</xdr:rowOff>
    </xdr:from>
    <xdr:to>
      <xdr:col>8</xdr:col>
      <xdr:colOff>158752</xdr:colOff>
      <xdr:row>46</xdr:row>
      <xdr:rowOff>116418</xdr:rowOff>
    </xdr:to>
    <xdr:cxnSp macro="">
      <xdr:nvCxnSpPr>
        <xdr:cNvPr id="32" name="直線矢印コネクタ 31"/>
        <xdr:cNvCxnSpPr>
          <a:stCxn id="16" idx="3"/>
        </xdr:cNvCxnSpPr>
      </xdr:nvCxnSpPr>
      <xdr:spPr>
        <a:xfrm>
          <a:off x="4064000" y="13001625"/>
          <a:ext cx="645585" cy="58210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view="pageBreakPreview" zoomScale="80" zoomScaleNormal="80" zoomScaleSheetLayoutView="80" workbookViewId="0">
      <selection activeCell="L46" sqref="L46:N46"/>
    </sheetView>
  </sheetViews>
  <sheetFormatPr defaultColWidth="9" defaultRowHeight="12" x14ac:dyDescent="0.15"/>
  <cols>
    <col min="1" max="1" width="5.625" style="1" customWidth="1"/>
    <col min="2" max="2" width="7.125" style="2" customWidth="1"/>
    <col min="3" max="3" width="7.125" style="3" bestFit="1" customWidth="1"/>
    <col min="4" max="4" width="15.625" style="3" customWidth="1"/>
    <col min="5" max="5" width="7.125" style="3" customWidth="1"/>
    <col min="6" max="6" width="5.625" style="2" customWidth="1"/>
    <col min="7" max="8" width="5.625" style="3" customWidth="1"/>
    <col min="9" max="9" width="5.625" style="2" customWidth="1"/>
    <col min="10" max="12" width="5.625" style="3" customWidth="1"/>
    <col min="13" max="13" width="5.625" style="2" customWidth="1"/>
    <col min="14" max="15" width="5.625" style="3" customWidth="1"/>
    <col min="16" max="16" width="5.625" style="1" customWidth="1"/>
    <col min="17" max="16384" width="9" style="1"/>
  </cols>
  <sheetData>
    <row r="1" spans="1:19" s="5" customFormat="1" ht="25.5" x14ac:dyDescent="0.5">
      <c r="A1" s="48"/>
      <c r="B1" s="6"/>
      <c r="C1" s="3"/>
      <c r="D1" s="3"/>
      <c r="E1" s="3"/>
      <c r="F1" s="7"/>
      <c r="G1" s="3"/>
      <c r="H1" s="3"/>
      <c r="I1" s="7"/>
      <c r="J1" s="50"/>
      <c r="K1" s="3"/>
      <c r="L1" s="3"/>
      <c r="M1" s="7"/>
      <c r="N1" s="55" t="s">
        <v>4</v>
      </c>
      <c r="O1" s="58"/>
    </row>
    <row r="2" spans="1:19" s="5" customFormat="1" ht="17.25" customHeight="1" x14ac:dyDescent="0.15">
      <c r="A2" s="21"/>
      <c r="B2" s="6"/>
      <c r="C2" s="3"/>
      <c r="D2" s="3"/>
      <c r="E2" s="3"/>
      <c r="F2" s="7"/>
      <c r="G2" s="3"/>
      <c r="H2" s="3"/>
      <c r="I2" s="7"/>
      <c r="J2" s="3"/>
      <c r="K2" s="3"/>
      <c r="L2" s="3"/>
      <c r="M2" s="35"/>
      <c r="N2" s="47"/>
      <c r="O2" s="49"/>
    </row>
    <row r="3" spans="1:19" s="5" customFormat="1" ht="17.25" customHeight="1" x14ac:dyDescent="0.15">
      <c r="A3" s="21"/>
      <c r="B3" s="6"/>
      <c r="C3" s="3"/>
      <c r="D3" s="3"/>
      <c r="E3" s="3"/>
      <c r="F3" s="61"/>
      <c r="G3" s="61"/>
      <c r="H3" s="3"/>
      <c r="I3" s="7"/>
      <c r="J3" s="11"/>
      <c r="K3" s="3"/>
      <c r="L3" s="3"/>
      <c r="M3" s="7"/>
      <c r="N3" s="55"/>
      <c r="O3" s="12"/>
    </row>
    <row r="4" spans="1:19" s="5" customFormat="1" ht="35.25" x14ac:dyDescent="0.15">
      <c r="B4" s="62" t="s">
        <v>16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9"/>
    </row>
    <row r="5" spans="1:19" s="5" customFormat="1" ht="17.100000000000001" customHeight="1" x14ac:dyDescent="0.15">
      <c r="B5" s="55"/>
      <c r="C5" s="55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9" s="5" customFormat="1" ht="17.100000000000001" customHeight="1" x14ac:dyDescent="0.15">
      <c r="B6" s="63" t="s">
        <v>25</v>
      </c>
      <c r="C6" s="63"/>
      <c r="D6" s="64" t="s">
        <v>11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56"/>
    </row>
    <row r="7" spans="1:19" s="5" customFormat="1" ht="17.100000000000001" customHeight="1" x14ac:dyDescent="0.15">
      <c r="B7" s="63" t="s">
        <v>23</v>
      </c>
      <c r="C7" s="63"/>
      <c r="D7" s="64" t="s">
        <v>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56"/>
    </row>
    <row r="8" spans="1:19" s="5" customFormat="1" ht="17.100000000000001" customHeight="1" x14ac:dyDescent="0.15">
      <c r="B8" s="63" t="s">
        <v>24</v>
      </c>
      <c r="C8" s="63"/>
      <c r="D8" s="64" t="s">
        <v>12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11"/>
    </row>
    <row r="9" spans="1:19" s="5" customFormat="1" ht="17.100000000000001" customHeight="1" x14ac:dyDescent="0.15">
      <c r="B9" s="11"/>
      <c r="C9" s="11"/>
      <c r="D9" s="16"/>
      <c r="E9" s="11"/>
      <c r="F9" s="11"/>
      <c r="G9" s="11"/>
      <c r="H9" s="11"/>
      <c r="I9" s="11"/>
      <c r="J9" s="11"/>
      <c r="K9" s="11"/>
      <c r="L9" s="11"/>
      <c r="M9" s="11"/>
      <c r="N9" s="55"/>
      <c r="O9" s="11"/>
    </row>
    <row r="10" spans="1:19" s="5" customFormat="1" ht="17.100000000000001" customHeight="1" x14ac:dyDescent="0.15">
      <c r="A10" s="33"/>
      <c r="B10" s="20" t="s">
        <v>15</v>
      </c>
      <c r="C10" s="25"/>
      <c r="E10" s="20"/>
      <c r="F10" s="34"/>
      <c r="G10" s="34"/>
      <c r="H10" s="34"/>
      <c r="I10" s="34"/>
      <c r="J10" s="34"/>
      <c r="K10" s="34"/>
      <c r="L10" s="34"/>
      <c r="M10" s="46">
        <v>2024</v>
      </c>
      <c r="N10" s="46">
        <v>4</v>
      </c>
      <c r="O10" s="13"/>
      <c r="Q10" s="16"/>
    </row>
    <row r="11" spans="1:19" s="5" customFormat="1" ht="45" customHeight="1" x14ac:dyDescent="0.15">
      <c r="B11" s="68" t="s">
        <v>1</v>
      </c>
      <c r="C11" s="70" t="s">
        <v>2</v>
      </c>
      <c r="D11" s="72" t="s">
        <v>18</v>
      </c>
      <c r="E11" s="74" t="s">
        <v>20</v>
      </c>
      <c r="F11" s="75"/>
      <c r="G11" s="75"/>
      <c r="H11" s="75"/>
      <c r="I11" s="75"/>
      <c r="J11" s="75"/>
      <c r="K11" s="75"/>
      <c r="L11" s="75"/>
      <c r="M11" s="75"/>
      <c r="N11" s="76"/>
      <c r="O11" s="14"/>
      <c r="R11" s="24"/>
      <c r="S11" s="24"/>
    </row>
    <row r="12" spans="1:19" ht="22.5" customHeight="1" thickBot="1" x14ac:dyDescent="0.2">
      <c r="A12" s="5"/>
      <c r="B12" s="69"/>
      <c r="C12" s="71"/>
      <c r="D12" s="73"/>
      <c r="E12" s="77"/>
      <c r="F12" s="78"/>
      <c r="G12" s="78"/>
      <c r="H12" s="78"/>
      <c r="I12" s="78"/>
      <c r="J12" s="78"/>
      <c r="K12" s="78"/>
      <c r="L12" s="78"/>
      <c r="M12" s="78"/>
      <c r="N12" s="79"/>
      <c r="O12" s="13"/>
      <c r="R12" s="5" t="s">
        <v>14</v>
      </c>
    </row>
    <row r="13" spans="1:19" ht="22.5" customHeight="1" thickTop="1" x14ac:dyDescent="0.15">
      <c r="A13" s="5"/>
      <c r="B13" s="22">
        <f>DATE($M$10,$N$10,1)</f>
        <v>45383</v>
      </c>
      <c r="C13" s="26">
        <f>IF(B13&lt;&gt;"",B13,"")</f>
        <v>45383</v>
      </c>
      <c r="D13" s="59"/>
      <c r="E13" s="80"/>
      <c r="F13" s="81"/>
      <c r="G13" s="81"/>
      <c r="H13" s="81"/>
      <c r="I13" s="81"/>
      <c r="J13" s="81"/>
      <c r="K13" s="81"/>
      <c r="L13" s="81"/>
      <c r="M13" s="81"/>
      <c r="N13" s="82"/>
      <c r="O13" s="13"/>
      <c r="R13" s="27">
        <v>1</v>
      </c>
    </row>
    <row r="14" spans="1:19" ht="22.5" customHeight="1" x14ac:dyDescent="0.15">
      <c r="A14" s="5"/>
      <c r="B14" s="23">
        <f>B13+1</f>
        <v>45384</v>
      </c>
      <c r="C14" s="26">
        <f>IF(B14&lt;&gt;"",B14,"")</f>
        <v>45384</v>
      </c>
      <c r="D14" s="54"/>
      <c r="E14" s="65"/>
      <c r="F14" s="66"/>
      <c r="G14" s="66"/>
      <c r="H14" s="66"/>
      <c r="I14" s="66"/>
      <c r="J14" s="66"/>
      <c r="K14" s="66"/>
      <c r="L14" s="66"/>
      <c r="M14" s="66"/>
      <c r="N14" s="67"/>
      <c r="O14" s="13"/>
      <c r="R14" s="28">
        <v>2</v>
      </c>
    </row>
    <row r="15" spans="1:19" ht="22.5" customHeight="1" x14ac:dyDescent="0.15">
      <c r="A15" s="5"/>
      <c r="B15" s="23">
        <f t="shared" ref="B15:B40" si="0">B14+1</f>
        <v>45385</v>
      </c>
      <c r="C15" s="26">
        <f t="shared" ref="C15:C43" si="1">IF(B15&lt;&gt;"",B15,"")</f>
        <v>45385</v>
      </c>
      <c r="D15" s="54"/>
      <c r="E15" s="65"/>
      <c r="F15" s="66"/>
      <c r="G15" s="66"/>
      <c r="H15" s="66"/>
      <c r="I15" s="66"/>
      <c r="J15" s="66"/>
      <c r="K15" s="66"/>
      <c r="L15" s="66"/>
      <c r="M15" s="66"/>
      <c r="N15" s="67"/>
      <c r="O15" s="13"/>
      <c r="R15" s="28">
        <v>3</v>
      </c>
    </row>
    <row r="16" spans="1:19" ht="22.5" customHeight="1" x14ac:dyDescent="0.15">
      <c r="A16" s="5"/>
      <c r="B16" s="23">
        <f t="shared" si="0"/>
        <v>45386</v>
      </c>
      <c r="C16" s="26">
        <f t="shared" si="1"/>
        <v>45386</v>
      </c>
      <c r="D16" s="54"/>
      <c r="E16" s="65"/>
      <c r="F16" s="66"/>
      <c r="G16" s="66"/>
      <c r="H16" s="66"/>
      <c r="I16" s="66"/>
      <c r="J16" s="66"/>
      <c r="K16" s="66"/>
      <c r="L16" s="66"/>
      <c r="M16" s="66"/>
      <c r="N16" s="67"/>
      <c r="O16" s="13"/>
      <c r="R16" s="28">
        <v>4</v>
      </c>
    </row>
    <row r="17" spans="1:18" ht="22.5" customHeight="1" x14ac:dyDescent="0.15">
      <c r="A17" s="5"/>
      <c r="B17" s="23">
        <f t="shared" si="0"/>
        <v>45387</v>
      </c>
      <c r="C17" s="26">
        <f t="shared" si="1"/>
        <v>45387</v>
      </c>
      <c r="D17" s="51"/>
      <c r="E17" s="65"/>
      <c r="F17" s="66"/>
      <c r="G17" s="66"/>
      <c r="H17" s="66"/>
      <c r="I17" s="66"/>
      <c r="J17" s="66"/>
      <c r="K17" s="66"/>
      <c r="L17" s="66"/>
      <c r="M17" s="66"/>
      <c r="N17" s="67"/>
      <c r="O17" s="13"/>
      <c r="R17" s="28">
        <v>5</v>
      </c>
    </row>
    <row r="18" spans="1:18" ht="22.5" customHeight="1" x14ac:dyDescent="0.15">
      <c r="A18" s="5"/>
      <c r="B18" s="23">
        <f t="shared" si="0"/>
        <v>45388</v>
      </c>
      <c r="C18" s="26">
        <f t="shared" si="1"/>
        <v>45388</v>
      </c>
      <c r="D18" s="54"/>
      <c r="E18" s="65"/>
      <c r="F18" s="66"/>
      <c r="G18" s="66"/>
      <c r="H18" s="66"/>
      <c r="I18" s="66"/>
      <c r="J18" s="66"/>
      <c r="K18" s="66"/>
      <c r="L18" s="66"/>
      <c r="M18" s="66"/>
      <c r="N18" s="67"/>
      <c r="O18" s="13"/>
      <c r="R18" s="28">
        <v>6</v>
      </c>
    </row>
    <row r="19" spans="1:18" ht="22.5" customHeight="1" x14ac:dyDescent="0.15">
      <c r="A19" s="5"/>
      <c r="B19" s="23">
        <f t="shared" si="0"/>
        <v>45389</v>
      </c>
      <c r="C19" s="26">
        <f t="shared" si="1"/>
        <v>45389</v>
      </c>
      <c r="D19" s="51"/>
      <c r="E19" s="65"/>
      <c r="F19" s="66"/>
      <c r="G19" s="66"/>
      <c r="H19" s="66"/>
      <c r="I19" s="66"/>
      <c r="J19" s="66"/>
      <c r="K19" s="66"/>
      <c r="L19" s="66"/>
      <c r="M19" s="66"/>
      <c r="N19" s="67"/>
      <c r="O19" s="13"/>
      <c r="R19" s="28">
        <v>7</v>
      </c>
    </row>
    <row r="20" spans="1:18" ht="22.5" customHeight="1" x14ac:dyDescent="0.15">
      <c r="A20" s="5"/>
      <c r="B20" s="23">
        <f t="shared" si="0"/>
        <v>45390</v>
      </c>
      <c r="C20" s="26">
        <f t="shared" si="1"/>
        <v>45390</v>
      </c>
      <c r="D20" s="51"/>
      <c r="E20" s="65"/>
      <c r="F20" s="66"/>
      <c r="G20" s="66"/>
      <c r="H20" s="66"/>
      <c r="I20" s="66"/>
      <c r="J20" s="66"/>
      <c r="K20" s="66"/>
      <c r="L20" s="66"/>
      <c r="M20" s="66"/>
      <c r="N20" s="67"/>
      <c r="O20" s="13"/>
      <c r="R20" s="28">
        <v>8</v>
      </c>
    </row>
    <row r="21" spans="1:18" ht="22.5" customHeight="1" x14ac:dyDescent="0.15">
      <c r="A21" s="5"/>
      <c r="B21" s="23">
        <f t="shared" si="0"/>
        <v>45391</v>
      </c>
      <c r="C21" s="26">
        <f t="shared" si="1"/>
        <v>45391</v>
      </c>
      <c r="D21" s="51"/>
      <c r="E21" s="65"/>
      <c r="F21" s="66"/>
      <c r="G21" s="66"/>
      <c r="H21" s="66"/>
      <c r="I21" s="66"/>
      <c r="J21" s="66"/>
      <c r="K21" s="66"/>
      <c r="L21" s="66"/>
      <c r="M21" s="66"/>
      <c r="N21" s="67"/>
      <c r="O21" s="13"/>
      <c r="R21" s="28">
        <v>9</v>
      </c>
    </row>
    <row r="22" spans="1:18" ht="22.5" customHeight="1" x14ac:dyDescent="0.15">
      <c r="A22" s="5"/>
      <c r="B22" s="23">
        <f t="shared" si="0"/>
        <v>45392</v>
      </c>
      <c r="C22" s="26">
        <f t="shared" si="1"/>
        <v>45392</v>
      </c>
      <c r="D22" s="51"/>
      <c r="E22" s="65"/>
      <c r="F22" s="66"/>
      <c r="G22" s="66"/>
      <c r="H22" s="66"/>
      <c r="I22" s="66"/>
      <c r="J22" s="66"/>
      <c r="K22" s="66"/>
      <c r="L22" s="66"/>
      <c r="M22" s="66"/>
      <c r="N22" s="67"/>
      <c r="O22" s="13"/>
      <c r="R22" s="28">
        <v>10</v>
      </c>
    </row>
    <row r="23" spans="1:18" ht="22.5" customHeight="1" x14ac:dyDescent="0.15">
      <c r="A23" s="5"/>
      <c r="B23" s="23">
        <f t="shared" si="0"/>
        <v>45393</v>
      </c>
      <c r="C23" s="26">
        <f t="shared" si="1"/>
        <v>45393</v>
      </c>
      <c r="D23" s="51"/>
      <c r="E23" s="65"/>
      <c r="F23" s="66"/>
      <c r="G23" s="66"/>
      <c r="H23" s="66"/>
      <c r="I23" s="66"/>
      <c r="J23" s="66"/>
      <c r="K23" s="66"/>
      <c r="L23" s="66"/>
      <c r="M23" s="66"/>
      <c r="N23" s="67"/>
      <c r="O23" s="13"/>
      <c r="R23" s="28">
        <v>11</v>
      </c>
    </row>
    <row r="24" spans="1:18" ht="22.5" customHeight="1" x14ac:dyDescent="0.15">
      <c r="A24" s="5"/>
      <c r="B24" s="23">
        <f t="shared" si="0"/>
        <v>45394</v>
      </c>
      <c r="C24" s="26">
        <f t="shared" si="1"/>
        <v>45394</v>
      </c>
      <c r="D24" s="51"/>
      <c r="E24" s="65"/>
      <c r="F24" s="66"/>
      <c r="G24" s="66"/>
      <c r="H24" s="66"/>
      <c r="I24" s="66"/>
      <c r="J24" s="66"/>
      <c r="K24" s="66"/>
      <c r="L24" s="66"/>
      <c r="M24" s="66"/>
      <c r="N24" s="67"/>
      <c r="O24" s="13"/>
      <c r="R24" s="29">
        <v>12</v>
      </c>
    </row>
    <row r="25" spans="1:18" ht="22.5" customHeight="1" x14ac:dyDescent="0.15">
      <c r="A25" s="5"/>
      <c r="B25" s="23">
        <f t="shared" si="0"/>
        <v>45395</v>
      </c>
      <c r="C25" s="26">
        <f t="shared" si="1"/>
        <v>45395</v>
      </c>
      <c r="D25" s="51"/>
      <c r="E25" s="65"/>
      <c r="F25" s="66"/>
      <c r="G25" s="66"/>
      <c r="H25" s="66"/>
      <c r="I25" s="66"/>
      <c r="J25" s="66"/>
      <c r="K25" s="66"/>
      <c r="L25" s="66"/>
      <c r="M25" s="66"/>
      <c r="N25" s="67"/>
      <c r="O25" s="13"/>
    </row>
    <row r="26" spans="1:18" ht="22.5" customHeight="1" x14ac:dyDescent="0.15">
      <c r="A26" s="5"/>
      <c r="B26" s="23">
        <f t="shared" si="0"/>
        <v>45396</v>
      </c>
      <c r="C26" s="26">
        <f t="shared" si="1"/>
        <v>45396</v>
      </c>
      <c r="D26" s="51"/>
      <c r="E26" s="65"/>
      <c r="F26" s="66"/>
      <c r="G26" s="66"/>
      <c r="H26" s="66"/>
      <c r="I26" s="66"/>
      <c r="J26" s="66"/>
      <c r="K26" s="66"/>
      <c r="L26" s="66"/>
      <c r="M26" s="66"/>
      <c r="N26" s="67"/>
      <c r="O26" s="13"/>
    </row>
    <row r="27" spans="1:18" ht="22.5" customHeight="1" x14ac:dyDescent="0.15">
      <c r="A27" s="5"/>
      <c r="B27" s="23">
        <f t="shared" si="0"/>
        <v>45397</v>
      </c>
      <c r="C27" s="26">
        <f t="shared" si="1"/>
        <v>45397</v>
      </c>
      <c r="D27" s="51"/>
      <c r="E27" s="65"/>
      <c r="F27" s="66"/>
      <c r="G27" s="66"/>
      <c r="H27" s="66"/>
      <c r="I27" s="66"/>
      <c r="J27" s="66"/>
      <c r="K27" s="66"/>
      <c r="L27" s="66"/>
      <c r="M27" s="66"/>
      <c r="N27" s="67"/>
      <c r="O27" s="13"/>
    </row>
    <row r="28" spans="1:18" ht="22.5" customHeight="1" x14ac:dyDescent="0.15">
      <c r="A28" s="5"/>
      <c r="B28" s="23">
        <f t="shared" si="0"/>
        <v>45398</v>
      </c>
      <c r="C28" s="26">
        <f t="shared" si="1"/>
        <v>45398</v>
      </c>
      <c r="D28" s="51"/>
      <c r="E28" s="65"/>
      <c r="F28" s="66"/>
      <c r="G28" s="66"/>
      <c r="H28" s="66"/>
      <c r="I28" s="66"/>
      <c r="J28" s="66"/>
      <c r="K28" s="66"/>
      <c r="L28" s="66"/>
      <c r="M28" s="66"/>
      <c r="N28" s="67"/>
      <c r="O28" s="13"/>
    </row>
    <row r="29" spans="1:18" ht="22.5" customHeight="1" x14ac:dyDescent="0.15">
      <c r="A29" s="5"/>
      <c r="B29" s="23">
        <f t="shared" si="0"/>
        <v>45399</v>
      </c>
      <c r="C29" s="26">
        <f t="shared" si="1"/>
        <v>45399</v>
      </c>
      <c r="D29" s="51"/>
      <c r="E29" s="65"/>
      <c r="F29" s="66"/>
      <c r="G29" s="66"/>
      <c r="H29" s="66"/>
      <c r="I29" s="66"/>
      <c r="J29" s="66"/>
      <c r="K29" s="66"/>
      <c r="L29" s="66"/>
      <c r="M29" s="66"/>
      <c r="N29" s="67"/>
      <c r="O29" s="13"/>
    </row>
    <row r="30" spans="1:18" ht="22.5" customHeight="1" x14ac:dyDescent="0.15">
      <c r="A30" s="5"/>
      <c r="B30" s="23">
        <f t="shared" si="0"/>
        <v>45400</v>
      </c>
      <c r="C30" s="26">
        <f t="shared" si="1"/>
        <v>45400</v>
      </c>
      <c r="D30" s="51"/>
      <c r="E30" s="65"/>
      <c r="F30" s="66"/>
      <c r="G30" s="66"/>
      <c r="H30" s="66"/>
      <c r="I30" s="66"/>
      <c r="J30" s="66"/>
      <c r="K30" s="66"/>
      <c r="L30" s="66"/>
      <c r="M30" s="66"/>
      <c r="N30" s="67"/>
      <c r="O30" s="13"/>
    </row>
    <row r="31" spans="1:18" ht="22.5" customHeight="1" x14ac:dyDescent="0.15">
      <c r="A31" s="5"/>
      <c r="B31" s="23">
        <f t="shared" si="0"/>
        <v>45401</v>
      </c>
      <c r="C31" s="26">
        <f t="shared" si="1"/>
        <v>45401</v>
      </c>
      <c r="D31" s="51"/>
      <c r="E31" s="65"/>
      <c r="F31" s="66"/>
      <c r="G31" s="66"/>
      <c r="H31" s="66"/>
      <c r="I31" s="66"/>
      <c r="J31" s="66"/>
      <c r="K31" s="66"/>
      <c r="L31" s="66"/>
      <c r="M31" s="66"/>
      <c r="N31" s="67"/>
      <c r="O31" s="13"/>
    </row>
    <row r="32" spans="1:18" ht="22.5" customHeight="1" x14ac:dyDescent="0.15">
      <c r="A32" s="5"/>
      <c r="B32" s="23">
        <f t="shared" si="0"/>
        <v>45402</v>
      </c>
      <c r="C32" s="26">
        <f t="shared" si="1"/>
        <v>45402</v>
      </c>
      <c r="D32" s="51"/>
      <c r="E32" s="65"/>
      <c r="F32" s="66"/>
      <c r="G32" s="66"/>
      <c r="H32" s="66"/>
      <c r="I32" s="66"/>
      <c r="J32" s="66"/>
      <c r="K32" s="66"/>
      <c r="L32" s="66"/>
      <c r="M32" s="66"/>
      <c r="N32" s="67"/>
      <c r="O32" s="13"/>
    </row>
    <row r="33" spans="1:24" ht="22.5" customHeight="1" x14ac:dyDescent="0.15">
      <c r="A33" s="5"/>
      <c r="B33" s="23">
        <f t="shared" si="0"/>
        <v>45403</v>
      </c>
      <c r="C33" s="26">
        <f t="shared" si="1"/>
        <v>45403</v>
      </c>
      <c r="D33" s="51"/>
      <c r="E33" s="65"/>
      <c r="F33" s="66"/>
      <c r="G33" s="66"/>
      <c r="H33" s="66"/>
      <c r="I33" s="66"/>
      <c r="J33" s="66"/>
      <c r="K33" s="66"/>
      <c r="L33" s="66"/>
      <c r="M33" s="66"/>
      <c r="N33" s="67"/>
      <c r="O33" s="13"/>
    </row>
    <row r="34" spans="1:24" ht="22.5" customHeight="1" x14ac:dyDescent="0.15">
      <c r="A34" s="5"/>
      <c r="B34" s="23">
        <f t="shared" si="0"/>
        <v>45404</v>
      </c>
      <c r="C34" s="26">
        <f t="shared" si="1"/>
        <v>45404</v>
      </c>
      <c r="D34" s="51"/>
      <c r="E34" s="65"/>
      <c r="F34" s="66"/>
      <c r="G34" s="66"/>
      <c r="H34" s="66"/>
      <c r="I34" s="66"/>
      <c r="J34" s="66"/>
      <c r="K34" s="66"/>
      <c r="L34" s="66"/>
      <c r="M34" s="66"/>
      <c r="N34" s="67"/>
      <c r="O34" s="13"/>
    </row>
    <row r="35" spans="1:24" ht="22.5" customHeight="1" x14ac:dyDescent="0.15">
      <c r="A35" s="5"/>
      <c r="B35" s="23">
        <f t="shared" si="0"/>
        <v>45405</v>
      </c>
      <c r="C35" s="26">
        <f t="shared" si="1"/>
        <v>45405</v>
      </c>
      <c r="D35" s="51"/>
      <c r="E35" s="65"/>
      <c r="F35" s="66"/>
      <c r="G35" s="66"/>
      <c r="H35" s="66"/>
      <c r="I35" s="66"/>
      <c r="J35" s="66"/>
      <c r="K35" s="66"/>
      <c r="L35" s="66"/>
      <c r="M35" s="66"/>
      <c r="N35" s="67"/>
      <c r="O35" s="13"/>
    </row>
    <row r="36" spans="1:24" ht="22.5" customHeight="1" x14ac:dyDescent="0.15">
      <c r="A36" s="5"/>
      <c r="B36" s="23">
        <f t="shared" si="0"/>
        <v>45406</v>
      </c>
      <c r="C36" s="26">
        <f t="shared" si="1"/>
        <v>45406</v>
      </c>
      <c r="D36" s="51"/>
      <c r="E36" s="65"/>
      <c r="F36" s="66"/>
      <c r="G36" s="66"/>
      <c r="H36" s="66"/>
      <c r="I36" s="66"/>
      <c r="J36" s="66"/>
      <c r="K36" s="66"/>
      <c r="L36" s="66"/>
      <c r="M36" s="66"/>
      <c r="N36" s="67"/>
      <c r="O36" s="13"/>
    </row>
    <row r="37" spans="1:24" ht="22.5" customHeight="1" x14ac:dyDescent="0.15">
      <c r="A37" s="5"/>
      <c r="B37" s="23">
        <f t="shared" si="0"/>
        <v>45407</v>
      </c>
      <c r="C37" s="26">
        <f t="shared" si="1"/>
        <v>45407</v>
      </c>
      <c r="D37" s="51"/>
      <c r="E37" s="65"/>
      <c r="F37" s="66"/>
      <c r="G37" s="66"/>
      <c r="H37" s="66"/>
      <c r="I37" s="66"/>
      <c r="J37" s="66"/>
      <c r="K37" s="66"/>
      <c r="L37" s="66"/>
      <c r="M37" s="66"/>
      <c r="N37" s="67"/>
      <c r="O37" s="13"/>
    </row>
    <row r="38" spans="1:24" ht="22.5" customHeight="1" x14ac:dyDescent="0.15">
      <c r="A38" s="5"/>
      <c r="B38" s="23">
        <f t="shared" si="0"/>
        <v>45408</v>
      </c>
      <c r="C38" s="26">
        <f t="shared" si="1"/>
        <v>45408</v>
      </c>
      <c r="D38" s="51"/>
      <c r="E38" s="65"/>
      <c r="F38" s="66"/>
      <c r="G38" s="66"/>
      <c r="H38" s="66"/>
      <c r="I38" s="66"/>
      <c r="J38" s="66"/>
      <c r="K38" s="66"/>
      <c r="L38" s="66"/>
      <c r="M38" s="66"/>
      <c r="N38" s="67"/>
      <c r="O38" s="13"/>
    </row>
    <row r="39" spans="1:24" ht="22.5" customHeight="1" x14ac:dyDescent="0.15">
      <c r="A39" s="5"/>
      <c r="B39" s="23">
        <f t="shared" si="0"/>
        <v>45409</v>
      </c>
      <c r="C39" s="26">
        <f t="shared" si="1"/>
        <v>45409</v>
      </c>
      <c r="D39" s="51"/>
      <c r="E39" s="65"/>
      <c r="F39" s="66"/>
      <c r="G39" s="66"/>
      <c r="H39" s="66"/>
      <c r="I39" s="66"/>
      <c r="J39" s="66"/>
      <c r="K39" s="66"/>
      <c r="L39" s="66"/>
      <c r="M39" s="66"/>
      <c r="N39" s="67"/>
      <c r="O39" s="13"/>
    </row>
    <row r="40" spans="1:24" ht="22.5" customHeight="1" x14ac:dyDescent="0.15">
      <c r="A40" s="5"/>
      <c r="B40" s="23">
        <f t="shared" si="0"/>
        <v>45410</v>
      </c>
      <c r="C40" s="26">
        <f t="shared" si="1"/>
        <v>45410</v>
      </c>
      <c r="D40" s="51"/>
      <c r="E40" s="65"/>
      <c r="F40" s="66"/>
      <c r="G40" s="66"/>
      <c r="H40" s="66"/>
      <c r="I40" s="66"/>
      <c r="J40" s="66"/>
      <c r="K40" s="66"/>
      <c r="L40" s="66"/>
      <c r="M40" s="66"/>
      <c r="N40" s="67"/>
      <c r="O40" s="13"/>
    </row>
    <row r="41" spans="1:24" ht="22.5" customHeight="1" x14ac:dyDescent="0.15">
      <c r="A41" s="5"/>
      <c r="B41" s="23">
        <f>IF(B40="","",IF(DAY(B40+1)=1,"",B40+1))</f>
        <v>45411</v>
      </c>
      <c r="C41" s="26">
        <f t="shared" si="1"/>
        <v>45411</v>
      </c>
      <c r="D41" s="51"/>
      <c r="E41" s="65"/>
      <c r="F41" s="66"/>
      <c r="G41" s="66"/>
      <c r="H41" s="66"/>
      <c r="I41" s="66"/>
      <c r="J41" s="66"/>
      <c r="K41" s="66"/>
      <c r="L41" s="66"/>
      <c r="M41" s="66"/>
      <c r="N41" s="67"/>
      <c r="O41" s="13"/>
    </row>
    <row r="42" spans="1:24" ht="22.5" customHeight="1" x14ac:dyDescent="0.15">
      <c r="A42" s="5"/>
      <c r="B42" s="23">
        <f t="shared" ref="B42:B43" si="2">IF(B41="","",IF(DAY(B41+1)=1,"",B41+1))</f>
        <v>45412</v>
      </c>
      <c r="C42" s="26">
        <f t="shared" si="1"/>
        <v>45412</v>
      </c>
      <c r="D42" s="51"/>
      <c r="E42" s="65"/>
      <c r="F42" s="66"/>
      <c r="G42" s="66"/>
      <c r="H42" s="66"/>
      <c r="I42" s="66"/>
      <c r="J42" s="66"/>
      <c r="K42" s="66"/>
      <c r="L42" s="66"/>
      <c r="M42" s="66"/>
      <c r="N42" s="67"/>
      <c r="O42" s="13"/>
    </row>
    <row r="43" spans="1:24" s="4" customFormat="1" ht="22.5" customHeight="1" thickBot="1" x14ac:dyDescent="0.2">
      <c r="A43" s="5"/>
      <c r="B43" s="43" t="str">
        <f t="shared" si="2"/>
        <v/>
      </c>
      <c r="C43" s="44" t="str">
        <f t="shared" si="1"/>
        <v/>
      </c>
      <c r="D43" s="53"/>
      <c r="E43" s="83"/>
      <c r="F43" s="84"/>
      <c r="G43" s="84"/>
      <c r="H43" s="84"/>
      <c r="I43" s="84"/>
      <c r="J43" s="84"/>
      <c r="K43" s="84"/>
      <c r="L43" s="84"/>
      <c r="M43" s="84"/>
      <c r="N43" s="85"/>
      <c r="O43" s="13"/>
    </row>
    <row r="44" spans="1:24" s="4" customFormat="1" ht="22.5" customHeight="1" thickTop="1" x14ac:dyDescent="0.15">
      <c r="A44" s="19"/>
      <c r="B44" s="86" t="s">
        <v>13</v>
      </c>
      <c r="C44" s="86"/>
      <c r="D44" s="52">
        <f>COUNTA(D13:D43)</f>
        <v>0</v>
      </c>
      <c r="E44" s="36"/>
      <c r="F44" s="37"/>
      <c r="G44" s="37"/>
      <c r="H44" s="37"/>
      <c r="I44" s="38"/>
      <c r="J44" s="38"/>
      <c r="K44" s="38"/>
      <c r="L44" s="38"/>
      <c r="M44" s="38"/>
      <c r="N44" s="13"/>
      <c r="O44" s="13"/>
      <c r="P44" s="5"/>
      <c r="Q44" s="5"/>
      <c r="R44" s="5"/>
      <c r="S44" s="5"/>
      <c r="T44" s="5"/>
      <c r="U44" s="5"/>
      <c r="V44" s="5"/>
      <c r="W44" s="5"/>
      <c r="X44" s="5"/>
    </row>
    <row r="45" spans="1:24" s="4" customFormat="1" ht="22.5" customHeight="1" x14ac:dyDescent="0.15">
      <c r="A45" s="5"/>
      <c r="B45" s="87" t="s">
        <v>19</v>
      </c>
      <c r="C45" s="87"/>
      <c r="D45" s="87"/>
      <c r="E45" s="87"/>
      <c r="F45" s="87"/>
      <c r="G45" s="87"/>
      <c r="H45" s="88"/>
      <c r="I45" s="89" t="s">
        <v>6</v>
      </c>
      <c r="J45" s="89"/>
      <c r="K45" s="89"/>
      <c r="L45" s="90"/>
      <c r="M45" s="90"/>
      <c r="N45" s="90"/>
      <c r="O45" s="15"/>
      <c r="P45" s="39"/>
      <c r="Q45" s="40"/>
      <c r="R45" s="5"/>
      <c r="S45" s="5"/>
      <c r="T45" s="5"/>
      <c r="U45" s="5"/>
      <c r="V45" s="5"/>
      <c r="W45" s="5"/>
      <c r="X45" s="5"/>
    </row>
    <row r="46" spans="1:24" ht="22.5" customHeight="1" x14ac:dyDescent="0.15">
      <c r="A46" s="5"/>
      <c r="B46" s="87"/>
      <c r="C46" s="87"/>
      <c r="D46" s="87"/>
      <c r="E46" s="87"/>
      <c r="F46" s="87"/>
      <c r="G46" s="87"/>
      <c r="H46" s="88"/>
      <c r="I46" s="89" t="s">
        <v>7</v>
      </c>
      <c r="J46" s="89"/>
      <c r="K46" s="89"/>
      <c r="L46" s="91">
        <f>D44</f>
        <v>0</v>
      </c>
      <c r="M46" s="91"/>
      <c r="N46" s="91"/>
      <c r="P46" s="39"/>
      <c r="Q46" s="40"/>
      <c r="R46" s="5"/>
      <c r="S46" s="5"/>
      <c r="T46" s="5"/>
      <c r="U46" s="5"/>
      <c r="V46" s="5"/>
      <c r="W46" s="5"/>
      <c r="X46" s="5"/>
    </row>
    <row r="47" spans="1:24" ht="22.5" customHeight="1" x14ac:dyDescent="0.15">
      <c r="A47" s="5"/>
      <c r="B47" s="87"/>
      <c r="C47" s="87"/>
      <c r="D47" s="87"/>
      <c r="E47" s="87"/>
      <c r="F47" s="87"/>
      <c r="G47" s="87"/>
      <c r="H47" s="88"/>
      <c r="I47" s="89" t="s">
        <v>8</v>
      </c>
      <c r="J47" s="89"/>
      <c r="K47" s="89"/>
      <c r="L47" s="92" t="e">
        <f>ROUNDDOWN(L46/L45,3)</f>
        <v>#DIV/0!</v>
      </c>
      <c r="M47" s="92"/>
      <c r="N47" s="92"/>
      <c r="P47" s="39"/>
      <c r="Q47" s="40"/>
      <c r="R47" s="5"/>
      <c r="S47" s="5"/>
      <c r="T47" s="5"/>
      <c r="U47" s="5"/>
      <c r="V47" s="5"/>
      <c r="W47" s="5"/>
      <c r="X47" s="5"/>
    </row>
    <row r="48" spans="1:24" ht="22.5" customHeight="1" x14ac:dyDescent="0.15">
      <c r="A48" s="5"/>
      <c r="B48" s="32"/>
      <c r="F48" s="7"/>
      <c r="I48" s="7"/>
      <c r="M48" s="7"/>
      <c r="P48" s="5"/>
      <c r="Q48" s="5"/>
      <c r="R48" s="5"/>
      <c r="S48" s="5"/>
      <c r="T48" s="5"/>
      <c r="U48" s="5"/>
      <c r="V48" s="5"/>
      <c r="W48" s="5"/>
      <c r="X48" s="5"/>
    </row>
    <row r="49" spans="2:24" ht="22.5" customHeight="1" x14ac:dyDescent="0.15">
      <c r="P49" s="5"/>
      <c r="Q49" s="5"/>
      <c r="R49" s="5"/>
      <c r="S49" s="5"/>
      <c r="T49" s="5"/>
      <c r="U49" s="5"/>
      <c r="V49" s="5"/>
      <c r="W49" s="5"/>
      <c r="X49" s="5"/>
    </row>
    <row r="50" spans="2:24" ht="22.5" customHeight="1" x14ac:dyDescent="0.15">
      <c r="P50" s="5"/>
      <c r="Q50" s="5"/>
      <c r="R50" s="5"/>
      <c r="S50" s="5"/>
      <c r="T50" s="5"/>
      <c r="U50" s="5"/>
      <c r="V50" s="5"/>
      <c r="W50" s="5"/>
      <c r="X50" s="5"/>
    </row>
    <row r="51" spans="2:24" ht="22.5" customHeight="1" x14ac:dyDescent="0.15">
      <c r="B51" s="18"/>
      <c r="C51" s="18"/>
      <c r="D51" s="18"/>
      <c r="E51" s="18"/>
      <c r="F51" s="18"/>
      <c r="G51" s="18"/>
      <c r="H51" s="18"/>
      <c r="P51" s="5"/>
      <c r="Q51" s="5"/>
      <c r="R51" s="5"/>
      <c r="S51" s="5"/>
      <c r="T51" s="5"/>
      <c r="U51" s="5"/>
      <c r="V51" s="5"/>
      <c r="W51" s="5"/>
      <c r="X51" s="5"/>
    </row>
    <row r="52" spans="2:24" ht="22.5" customHeight="1" x14ac:dyDescent="0.15"/>
    <row r="53" spans="2:24" ht="22.5" customHeight="1" x14ac:dyDescent="0.15"/>
    <row r="54" spans="2:24" ht="22.5" customHeight="1" x14ac:dyDescent="0.15"/>
    <row r="55" spans="2:24" ht="22.5" customHeight="1" x14ac:dyDescent="0.15"/>
    <row r="56" spans="2:24" ht="22.5" customHeight="1" x14ac:dyDescent="0.15"/>
    <row r="57" spans="2:24" ht="22.5" customHeight="1" x14ac:dyDescent="0.15"/>
    <row r="58" spans="2:24" ht="22.5" customHeight="1" x14ac:dyDescent="0.15"/>
    <row r="59" spans="2:24" ht="22.5" customHeight="1" x14ac:dyDescent="0.15"/>
    <row r="60" spans="2:24" ht="22.5" customHeight="1" x14ac:dyDescent="0.15"/>
    <row r="61" spans="2:24" ht="22.5" customHeight="1" x14ac:dyDescent="0.15"/>
    <row r="62" spans="2:24" ht="22.5" customHeight="1" x14ac:dyDescent="0.15"/>
    <row r="63" spans="2:24" ht="22.5" customHeight="1" x14ac:dyDescent="0.15"/>
    <row r="64" spans="2:24" ht="22.5" customHeight="1" x14ac:dyDescent="0.15"/>
    <row r="65" ht="22.5" customHeight="1" x14ac:dyDescent="0.15"/>
    <row r="66" ht="22.5" customHeight="1" x14ac:dyDescent="0.15"/>
  </sheetData>
  <mergeCells count="51">
    <mergeCell ref="E43:N43"/>
    <mergeCell ref="B44:C44"/>
    <mergeCell ref="B45:H47"/>
    <mergeCell ref="I45:K45"/>
    <mergeCell ref="L45:N45"/>
    <mergeCell ref="I46:K46"/>
    <mergeCell ref="L46:N46"/>
    <mergeCell ref="I47:K47"/>
    <mergeCell ref="L47:N47"/>
    <mergeCell ref="E42:N42"/>
    <mergeCell ref="E31:N31"/>
    <mergeCell ref="E32:N32"/>
    <mergeCell ref="E33:N33"/>
    <mergeCell ref="E34:N34"/>
    <mergeCell ref="E35:N35"/>
    <mergeCell ref="E36:N36"/>
    <mergeCell ref="E37:N37"/>
    <mergeCell ref="E38:N38"/>
    <mergeCell ref="E39:N39"/>
    <mergeCell ref="E40:N40"/>
    <mergeCell ref="E41:N41"/>
    <mergeCell ref="E30:N30"/>
    <mergeCell ref="E19:N19"/>
    <mergeCell ref="E20:N20"/>
    <mergeCell ref="E21:N21"/>
    <mergeCell ref="E22:N22"/>
    <mergeCell ref="E23:N23"/>
    <mergeCell ref="E24:N24"/>
    <mergeCell ref="E25:N25"/>
    <mergeCell ref="E26:N26"/>
    <mergeCell ref="E27:N27"/>
    <mergeCell ref="E28:N28"/>
    <mergeCell ref="E29:N29"/>
    <mergeCell ref="E18:N18"/>
    <mergeCell ref="B8:C8"/>
    <mergeCell ref="D8:N8"/>
    <mergeCell ref="B11:B12"/>
    <mergeCell ref="C11:C12"/>
    <mergeCell ref="D11:D12"/>
    <mergeCell ref="E11:N12"/>
    <mergeCell ref="E13:N13"/>
    <mergeCell ref="E14:N14"/>
    <mergeCell ref="E15:N15"/>
    <mergeCell ref="E16:N16"/>
    <mergeCell ref="E17:N17"/>
    <mergeCell ref="F3:G3"/>
    <mergeCell ref="B4:N4"/>
    <mergeCell ref="B6:C6"/>
    <mergeCell ref="D6:N6"/>
    <mergeCell ref="B7:C7"/>
    <mergeCell ref="D7:N7"/>
  </mergeCells>
  <phoneticPr fontId="1"/>
  <conditionalFormatting sqref="B13:D43">
    <cfRule type="expression" dxfId="3" priority="1">
      <formula>WEEKDAY($B13)=1</formula>
    </cfRule>
    <cfRule type="expression" dxfId="2" priority="2">
      <formula>WEEKDAY($B13)=7</formula>
    </cfRule>
  </conditionalFormatting>
  <dataValidations count="1">
    <dataValidation type="list" allowBlank="1" showInputMessage="1" showErrorMessage="1" sqref="N10">
      <formula1>$R$13:$R$24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1" orientation="portrait" r:id="rId1"/>
  <colBreaks count="1" manualBreakCount="1">
    <brk id="15" max="46" man="1"/>
  </colBreaks>
  <ignoredErrors>
    <ignoredError sqref="B30: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view="pageBreakPreview" zoomScale="80" zoomScaleNormal="80" zoomScaleSheetLayoutView="80" workbookViewId="0">
      <selection activeCell="S39" sqref="S39"/>
    </sheetView>
  </sheetViews>
  <sheetFormatPr defaultColWidth="9" defaultRowHeight="12" x14ac:dyDescent="0.15"/>
  <cols>
    <col min="1" max="1" width="5.625" style="1" customWidth="1"/>
    <col min="2" max="2" width="7.125" style="2" customWidth="1"/>
    <col min="3" max="3" width="7.125" style="3" bestFit="1" customWidth="1"/>
    <col min="4" max="4" width="15.625" style="3" customWidth="1"/>
    <col min="5" max="5" width="7.125" style="3" customWidth="1"/>
    <col min="6" max="6" width="5.625" style="2" customWidth="1"/>
    <col min="7" max="8" width="5.625" style="3" customWidth="1"/>
    <col min="9" max="9" width="5.625" style="2" customWidth="1"/>
    <col min="10" max="12" width="5.625" style="3" customWidth="1"/>
    <col min="13" max="13" width="5.625" style="2" customWidth="1"/>
    <col min="14" max="15" width="5.625" style="3" customWidth="1"/>
    <col min="16" max="16" width="5.625" style="1" customWidth="1"/>
    <col min="17" max="16384" width="9" style="1"/>
  </cols>
  <sheetData>
    <row r="1" spans="1:19" s="5" customFormat="1" ht="25.5" x14ac:dyDescent="0.5">
      <c r="A1" s="48"/>
      <c r="B1" s="6"/>
      <c r="C1" s="3"/>
      <c r="D1" s="3"/>
      <c r="E1" s="3"/>
      <c r="F1" s="7"/>
      <c r="G1" s="3"/>
      <c r="H1" s="3"/>
      <c r="I1" s="7"/>
      <c r="J1" s="50"/>
      <c r="K1" s="3"/>
      <c r="L1" s="3"/>
      <c r="M1" s="7"/>
      <c r="N1" s="55" t="s">
        <v>4</v>
      </c>
      <c r="O1" s="58"/>
    </row>
    <row r="2" spans="1:19" s="5" customFormat="1" ht="17.25" customHeight="1" x14ac:dyDescent="0.15">
      <c r="A2" s="21"/>
      <c r="B2" s="6"/>
      <c r="C2" s="3"/>
      <c r="D2" s="3"/>
      <c r="E2" s="3"/>
      <c r="F2" s="7"/>
      <c r="G2" s="3"/>
      <c r="H2" s="3"/>
      <c r="I2" s="7"/>
      <c r="J2" s="3"/>
      <c r="K2" s="3"/>
      <c r="L2" s="3"/>
      <c r="M2" s="35"/>
      <c r="N2" s="47"/>
      <c r="O2" s="49"/>
    </row>
    <row r="3" spans="1:19" s="5" customFormat="1" ht="17.25" customHeight="1" x14ac:dyDescent="0.15">
      <c r="A3" s="21"/>
      <c r="B3" s="6"/>
      <c r="C3" s="3"/>
      <c r="D3" s="3"/>
      <c r="E3" s="3"/>
      <c r="F3" s="61"/>
      <c r="G3" s="61"/>
      <c r="H3" s="3"/>
      <c r="I3" s="7"/>
      <c r="J3" s="11"/>
      <c r="K3" s="3"/>
      <c r="L3" s="3"/>
      <c r="M3" s="7"/>
      <c r="N3" s="17"/>
      <c r="O3" s="12"/>
    </row>
    <row r="4" spans="1:19" s="5" customFormat="1" ht="35.25" x14ac:dyDescent="0.15">
      <c r="B4" s="62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9"/>
    </row>
    <row r="5" spans="1:19" s="5" customFormat="1" ht="17.100000000000001" customHeight="1" x14ac:dyDescent="0.15">
      <c r="B5" s="17"/>
      <c r="C5" s="1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9" s="5" customFormat="1" ht="17.100000000000001" customHeight="1" x14ac:dyDescent="0.15">
      <c r="B6" s="63" t="s">
        <v>25</v>
      </c>
      <c r="C6" s="63"/>
      <c r="D6" s="64" t="s">
        <v>11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10"/>
    </row>
    <row r="7" spans="1:19" s="5" customFormat="1" ht="17.100000000000001" customHeight="1" x14ac:dyDescent="0.15">
      <c r="B7" s="63" t="s">
        <v>23</v>
      </c>
      <c r="C7" s="63"/>
      <c r="D7" s="64" t="s">
        <v>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10"/>
    </row>
    <row r="8" spans="1:19" s="5" customFormat="1" ht="17.100000000000001" customHeight="1" x14ac:dyDescent="0.15">
      <c r="B8" s="63" t="s">
        <v>24</v>
      </c>
      <c r="C8" s="63"/>
      <c r="D8" s="64" t="s">
        <v>12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11"/>
    </row>
    <row r="9" spans="1:19" s="5" customFormat="1" ht="17.100000000000001" customHeight="1" x14ac:dyDescent="0.15">
      <c r="B9" s="11"/>
      <c r="C9" s="11"/>
      <c r="D9" s="16"/>
      <c r="E9" s="11"/>
      <c r="F9" s="11"/>
      <c r="G9" s="11"/>
      <c r="H9" s="11"/>
      <c r="I9" s="11"/>
      <c r="J9" s="11"/>
      <c r="K9" s="11"/>
      <c r="L9" s="11"/>
      <c r="M9" s="11"/>
      <c r="N9" s="17"/>
      <c r="O9" s="11"/>
    </row>
    <row r="10" spans="1:19" s="5" customFormat="1" ht="17.100000000000001" customHeight="1" x14ac:dyDescent="0.15">
      <c r="A10" s="33"/>
      <c r="B10" s="20" t="s">
        <v>15</v>
      </c>
      <c r="C10" s="25"/>
      <c r="E10" s="20"/>
      <c r="F10" s="34"/>
      <c r="G10" s="34"/>
      <c r="H10" s="34"/>
      <c r="I10" s="34"/>
      <c r="J10" s="34"/>
      <c r="K10" s="34"/>
      <c r="L10" s="34"/>
      <c r="M10" s="46">
        <v>2024</v>
      </c>
      <c r="N10" s="46">
        <v>5</v>
      </c>
      <c r="O10" s="13"/>
      <c r="Q10" s="16"/>
    </row>
    <row r="11" spans="1:19" s="5" customFormat="1" ht="45" customHeight="1" x14ac:dyDescent="0.15">
      <c r="B11" s="68" t="s">
        <v>1</v>
      </c>
      <c r="C11" s="70" t="s">
        <v>2</v>
      </c>
      <c r="D11" s="72" t="s">
        <v>18</v>
      </c>
      <c r="E11" s="74" t="s">
        <v>20</v>
      </c>
      <c r="F11" s="75"/>
      <c r="G11" s="75"/>
      <c r="H11" s="75"/>
      <c r="I11" s="75"/>
      <c r="J11" s="75"/>
      <c r="K11" s="75"/>
      <c r="L11" s="75"/>
      <c r="M11" s="75"/>
      <c r="N11" s="76"/>
      <c r="O11" s="14"/>
      <c r="R11" s="24"/>
      <c r="S11" s="24"/>
    </row>
    <row r="12" spans="1:19" ht="22.5" customHeight="1" thickBot="1" x14ac:dyDescent="0.2">
      <c r="A12" s="5"/>
      <c r="B12" s="69"/>
      <c r="C12" s="71"/>
      <c r="D12" s="73"/>
      <c r="E12" s="77"/>
      <c r="F12" s="78"/>
      <c r="G12" s="78"/>
      <c r="H12" s="78"/>
      <c r="I12" s="78"/>
      <c r="J12" s="78"/>
      <c r="K12" s="78"/>
      <c r="L12" s="78"/>
      <c r="M12" s="78"/>
      <c r="N12" s="79"/>
      <c r="O12" s="13"/>
      <c r="R12" s="5" t="s">
        <v>14</v>
      </c>
    </row>
    <row r="13" spans="1:19" ht="22.5" customHeight="1" thickTop="1" x14ac:dyDescent="0.15">
      <c r="A13" s="5"/>
      <c r="B13" s="22">
        <f>DATE($M$10,$N$10,1)</f>
        <v>45413</v>
      </c>
      <c r="C13" s="26">
        <f>IF(B13&lt;&gt;"",B13,"")</f>
        <v>45413</v>
      </c>
      <c r="D13" s="41"/>
      <c r="E13" s="80" t="s">
        <v>9</v>
      </c>
      <c r="F13" s="81"/>
      <c r="G13" s="81"/>
      <c r="H13" s="81"/>
      <c r="I13" s="81"/>
      <c r="J13" s="81"/>
      <c r="K13" s="81"/>
      <c r="L13" s="81"/>
      <c r="M13" s="81"/>
      <c r="N13" s="82"/>
      <c r="O13" s="13"/>
      <c r="R13" s="27">
        <v>1</v>
      </c>
    </row>
    <row r="14" spans="1:19" ht="22.5" customHeight="1" x14ac:dyDescent="0.15">
      <c r="A14" s="5"/>
      <c r="B14" s="23">
        <f>B13+1</f>
        <v>45414</v>
      </c>
      <c r="C14" s="26">
        <f>IF(B14&lt;&gt;"",B14,"")</f>
        <v>45414</v>
      </c>
      <c r="D14" s="31"/>
      <c r="E14" s="65" t="s">
        <v>9</v>
      </c>
      <c r="F14" s="66"/>
      <c r="G14" s="66"/>
      <c r="H14" s="66"/>
      <c r="I14" s="66"/>
      <c r="J14" s="66"/>
      <c r="K14" s="66"/>
      <c r="L14" s="66"/>
      <c r="M14" s="66"/>
      <c r="N14" s="67"/>
      <c r="O14" s="13"/>
      <c r="R14" s="28">
        <v>2</v>
      </c>
    </row>
    <row r="15" spans="1:19" ht="22.5" customHeight="1" x14ac:dyDescent="0.15">
      <c r="A15" s="5"/>
      <c r="B15" s="23">
        <f t="shared" ref="B15:B40" si="0">B14+1</f>
        <v>45415</v>
      </c>
      <c r="C15" s="26">
        <f t="shared" ref="C15:C43" si="1">IF(B15&lt;&gt;"",B15,"")</f>
        <v>45415</v>
      </c>
      <c r="D15" s="31"/>
      <c r="E15" s="65" t="s">
        <v>17</v>
      </c>
      <c r="F15" s="66"/>
      <c r="G15" s="66"/>
      <c r="H15" s="66"/>
      <c r="I15" s="66"/>
      <c r="J15" s="66"/>
      <c r="K15" s="66"/>
      <c r="L15" s="66"/>
      <c r="M15" s="66"/>
      <c r="N15" s="67"/>
      <c r="O15" s="13"/>
      <c r="R15" s="28">
        <v>3</v>
      </c>
    </row>
    <row r="16" spans="1:19" ht="22.5" customHeight="1" x14ac:dyDescent="0.15">
      <c r="A16" s="5"/>
      <c r="B16" s="23">
        <f t="shared" si="0"/>
        <v>45416</v>
      </c>
      <c r="C16" s="26">
        <f t="shared" si="1"/>
        <v>45416</v>
      </c>
      <c r="D16" s="60"/>
      <c r="E16" s="65" t="s">
        <v>9</v>
      </c>
      <c r="F16" s="66"/>
      <c r="G16" s="66"/>
      <c r="H16" s="66"/>
      <c r="I16" s="66"/>
      <c r="J16" s="66"/>
      <c r="K16" s="66"/>
      <c r="L16" s="66"/>
      <c r="M16" s="66"/>
      <c r="N16" s="67"/>
      <c r="O16" s="13"/>
      <c r="R16" s="28">
        <v>4</v>
      </c>
    </row>
    <row r="17" spans="1:18" ht="22.5" customHeight="1" x14ac:dyDescent="0.15">
      <c r="A17" s="5"/>
      <c r="B17" s="23">
        <f t="shared" si="0"/>
        <v>45417</v>
      </c>
      <c r="C17" s="26">
        <f t="shared" si="1"/>
        <v>45417</v>
      </c>
      <c r="D17" s="60"/>
      <c r="E17" s="65" t="s">
        <v>9</v>
      </c>
      <c r="F17" s="66"/>
      <c r="G17" s="66"/>
      <c r="H17" s="66"/>
      <c r="I17" s="66"/>
      <c r="J17" s="66"/>
      <c r="K17" s="66"/>
      <c r="L17" s="66"/>
      <c r="M17" s="66"/>
      <c r="N17" s="67"/>
      <c r="O17" s="13"/>
      <c r="R17" s="28">
        <v>5</v>
      </c>
    </row>
    <row r="18" spans="1:18" ht="22.5" customHeight="1" x14ac:dyDescent="0.15">
      <c r="A18" s="5"/>
      <c r="B18" s="23">
        <f t="shared" si="0"/>
        <v>45418</v>
      </c>
      <c r="C18" s="26">
        <f t="shared" si="1"/>
        <v>45418</v>
      </c>
      <c r="D18" s="60"/>
      <c r="E18" s="65" t="s">
        <v>17</v>
      </c>
      <c r="F18" s="66"/>
      <c r="G18" s="66"/>
      <c r="H18" s="66"/>
      <c r="I18" s="66"/>
      <c r="J18" s="66"/>
      <c r="K18" s="66"/>
      <c r="L18" s="66"/>
      <c r="M18" s="66"/>
      <c r="N18" s="67"/>
      <c r="O18" s="13"/>
      <c r="R18" s="28">
        <v>6</v>
      </c>
    </row>
    <row r="19" spans="1:18" ht="22.5" customHeight="1" x14ac:dyDescent="0.15">
      <c r="A19" s="5"/>
      <c r="B19" s="23">
        <f t="shared" si="0"/>
        <v>45419</v>
      </c>
      <c r="C19" s="26">
        <f t="shared" si="1"/>
        <v>45419</v>
      </c>
      <c r="D19" s="57"/>
      <c r="E19" s="65" t="s">
        <v>21</v>
      </c>
      <c r="F19" s="66"/>
      <c r="G19" s="66"/>
      <c r="H19" s="66"/>
      <c r="I19" s="66"/>
      <c r="J19" s="66"/>
      <c r="K19" s="66"/>
      <c r="L19" s="66"/>
      <c r="M19" s="66"/>
      <c r="N19" s="67"/>
      <c r="O19" s="13"/>
      <c r="R19" s="28">
        <v>7</v>
      </c>
    </row>
    <row r="20" spans="1:18" ht="22.5" customHeight="1" x14ac:dyDescent="0.15">
      <c r="A20" s="5"/>
      <c r="B20" s="23">
        <f t="shared" si="0"/>
        <v>45420</v>
      </c>
      <c r="C20" s="26">
        <f t="shared" si="1"/>
        <v>45420</v>
      </c>
      <c r="D20" s="57"/>
      <c r="E20" s="65"/>
      <c r="F20" s="66"/>
      <c r="G20" s="66"/>
      <c r="H20" s="66"/>
      <c r="I20" s="66"/>
      <c r="J20" s="66"/>
      <c r="K20" s="66"/>
      <c r="L20" s="66"/>
      <c r="M20" s="66"/>
      <c r="N20" s="67"/>
      <c r="O20" s="13"/>
      <c r="R20" s="28">
        <v>8</v>
      </c>
    </row>
    <row r="21" spans="1:18" ht="22.5" customHeight="1" x14ac:dyDescent="0.15">
      <c r="A21" s="5"/>
      <c r="B21" s="23">
        <f t="shared" si="0"/>
        <v>45421</v>
      </c>
      <c r="C21" s="26">
        <f t="shared" si="1"/>
        <v>45421</v>
      </c>
      <c r="D21" s="30"/>
      <c r="E21" s="65"/>
      <c r="F21" s="66"/>
      <c r="G21" s="66"/>
      <c r="H21" s="66"/>
      <c r="I21" s="66"/>
      <c r="J21" s="66"/>
      <c r="K21" s="66"/>
      <c r="L21" s="66"/>
      <c r="M21" s="66"/>
      <c r="N21" s="67"/>
      <c r="O21" s="13"/>
      <c r="R21" s="28">
        <v>9</v>
      </c>
    </row>
    <row r="22" spans="1:18" ht="22.5" customHeight="1" x14ac:dyDescent="0.15">
      <c r="A22" s="5"/>
      <c r="B22" s="23">
        <f t="shared" si="0"/>
        <v>45422</v>
      </c>
      <c r="C22" s="26">
        <f t="shared" si="1"/>
        <v>45422</v>
      </c>
      <c r="D22" s="30"/>
      <c r="E22" s="65"/>
      <c r="F22" s="66"/>
      <c r="G22" s="66"/>
      <c r="H22" s="66"/>
      <c r="I22" s="66"/>
      <c r="J22" s="66"/>
      <c r="K22" s="66"/>
      <c r="L22" s="66"/>
      <c r="M22" s="66"/>
      <c r="N22" s="67"/>
      <c r="O22" s="13"/>
      <c r="R22" s="28">
        <v>10</v>
      </c>
    </row>
    <row r="23" spans="1:18" ht="22.5" customHeight="1" x14ac:dyDescent="0.15">
      <c r="A23" s="5"/>
      <c r="B23" s="23">
        <f t="shared" si="0"/>
        <v>45423</v>
      </c>
      <c r="C23" s="26">
        <f t="shared" si="1"/>
        <v>45423</v>
      </c>
      <c r="D23" s="30"/>
      <c r="E23" s="65"/>
      <c r="F23" s="66"/>
      <c r="G23" s="66"/>
      <c r="H23" s="66"/>
      <c r="I23" s="66"/>
      <c r="J23" s="66"/>
      <c r="K23" s="66"/>
      <c r="L23" s="66"/>
      <c r="M23" s="66"/>
      <c r="N23" s="67"/>
      <c r="O23" s="13"/>
      <c r="R23" s="28">
        <v>11</v>
      </c>
    </row>
    <row r="24" spans="1:18" ht="22.5" customHeight="1" x14ac:dyDescent="0.15">
      <c r="A24" s="5"/>
      <c r="B24" s="23">
        <f t="shared" si="0"/>
        <v>45424</v>
      </c>
      <c r="C24" s="26">
        <f t="shared" si="1"/>
        <v>45424</v>
      </c>
      <c r="D24" s="30" t="s">
        <v>0</v>
      </c>
      <c r="E24" s="65"/>
      <c r="F24" s="66"/>
      <c r="G24" s="66"/>
      <c r="H24" s="66"/>
      <c r="I24" s="66"/>
      <c r="J24" s="66"/>
      <c r="K24" s="66"/>
      <c r="L24" s="66"/>
      <c r="M24" s="66"/>
      <c r="N24" s="67"/>
      <c r="O24" s="13"/>
      <c r="R24" s="29">
        <v>12</v>
      </c>
    </row>
    <row r="25" spans="1:18" ht="22.5" customHeight="1" x14ac:dyDescent="0.15">
      <c r="A25" s="5"/>
      <c r="B25" s="23">
        <f t="shared" si="0"/>
        <v>45425</v>
      </c>
      <c r="C25" s="26">
        <f t="shared" si="1"/>
        <v>45425</v>
      </c>
      <c r="D25" s="30" t="s">
        <v>0</v>
      </c>
      <c r="E25" s="65"/>
      <c r="F25" s="66"/>
      <c r="G25" s="66"/>
      <c r="H25" s="66"/>
      <c r="I25" s="66"/>
      <c r="J25" s="66"/>
      <c r="K25" s="66"/>
      <c r="L25" s="66"/>
      <c r="M25" s="66"/>
      <c r="N25" s="67"/>
      <c r="O25" s="13"/>
    </row>
    <row r="26" spans="1:18" ht="22.5" customHeight="1" x14ac:dyDescent="0.15">
      <c r="A26" s="5"/>
      <c r="B26" s="23">
        <f t="shared" si="0"/>
        <v>45426</v>
      </c>
      <c r="C26" s="26">
        <f t="shared" si="1"/>
        <v>45426</v>
      </c>
      <c r="D26" s="30"/>
      <c r="E26" s="65"/>
      <c r="F26" s="66"/>
      <c r="G26" s="66"/>
      <c r="H26" s="66"/>
      <c r="I26" s="66"/>
      <c r="J26" s="66"/>
      <c r="K26" s="66"/>
      <c r="L26" s="66"/>
      <c r="M26" s="66"/>
      <c r="N26" s="67"/>
      <c r="O26" s="13"/>
    </row>
    <row r="27" spans="1:18" ht="22.5" customHeight="1" x14ac:dyDescent="0.15">
      <c r="A27" s="5"/>
      <c r="B27" s="23">
        <f t="shared" si="0"/>
        <v>45427</v>
      </c>
      <c r="C27" s="26">
        <f t="shared" si="1"/>
        <v>45427</v>
      </c>
      <c r="D27" s="30"/>
      <c r="E27" s="65"/>
      <c r="F27" s="66"/>
      <c r="G27" s="66"/>
      <c r="H27" s="66"/>
      <c r="I27" s="66"/>
      <c r="J27" s="66"/>
      <c r="K27" s="66"/>
      <c r="L27" s="66"/>
      <c r="M27" s="66"/>
      <c r="N27" s="67"/>
      <c r="O27" s="13"/>
    </row>
    <row r="28" spans="1:18" ht="22.5" customHeight="1" x14ac:dyDescent="0.15">
      <c r="A28" s="5"/>
      <c r="B28" s="23">
        <f t="shared" si="0"/>
        <v>45428</v>
      </c>
      <c r="C28" s="26">
        <f t="shared" si="1"/>
        <v>45428</v>
      </c>
      <c r="D28" s="30" t="s">
        <v>0</v>
      </c>
      <c r="E28" s="65" t="s">
        <v>10</v>
      </c>
      <c r="F28" s="66"/>
      <c r="G28" s="66"/>
      <c r="H28" s="66"/>
      <c r="I28" s="66"/>
      <c r="J28" s="66"/>
      <c r="K28" s="66"/>
      <c r="L28" s="66"/>
      <c r="M28" s="66"/>
      <c r="N28" s="67"/>
      <c r="O28" s="13"/>
    </row>
    <row r="29" spans="1:18" ht="22.5" customHeight="1" x14ac:dyDescent="0.15">
      <c r="A29" s="5"/>
      <c r="B29" s="23">
        <f t="shared" si="0"/>
        <v>45429</v>
      </c>
      <c r="C29" s="26">
        <f t="shared" si="1"/>
        <v>45429</v>
      </c>
      <c r="D29" s="30"/>
      <c r="E29" s="65"/>
      <c r="F29" s="66"/>
      <c r="G29" s="66"/>
      <c r="H29" s="66"/>
      <c r="I29" s="66"/>
      <c r="J29" s="66"/>
      <c r="K29" s="66"/>
      <c r="L29" s="66"/>
      <c r="M29" s="66"/>
      <c r="N29" s="67"/>
      <c r="O29" s="13"/>
    </row>
    <row r="30" spans="1:18" ht="22.5" customHeight="1" x14ac:dyDescent="0.15">
      <c r="A30" s="5"/>
      <c r="B30" s="23">
        <f t="shared" si="0"/>
        <v>45430</v>
      </c>
      <c r="C30" s="26">
        <f t="shared" si="1"/>
        <v>45430</v>
      </c>
      <c r="D30" s="30"/>
      <c r="E30" s="65"/>
      <c r="F30" s="66"/>
      <c r="G30" s="66"/>
      <c r="H30" s="66"/>
      <c r="I30" s="66"/>
      <c r="J30" s="66"/>
      <c r="K30" s="66"/>
      <c r="L30" s="66"/>
      <c r="M30" s="66"/>
      <c r="N30" s="67"/>
      <c r="O30" s="13"/>
    </row>
    <row r="31" spans="1:18" ht="22.5" customHeight="1" x14ac:dyDescent="0.15">
      <c r="A31" s="5"/>
      <c r="B31" s="23">
        <f t="shared" si="0"/>
        <v>45431</v>
      </c>
      <c r="C31" s="26">
        <f t="shared" si="1"/>
        <v>45431</v>
      </c>
      <c r="D31" s="30" t="s">
        <v>0</v>
      </c>
      <c r="E31" s="65"/>
      <c r="F31" s="66"/>
      <c r="G31" s="66"/>
      <c r="H31" s="66"/>
      <c r="I31" s="66"/>
      <c r="J31" s="66"/>
      <c r="K31" s="66"/>
      <c r="L31" s="66"/>
      <c r="M31" s="66"/>
      <c r="N31" s="67"/>
      <c r="O31" s="13"/>
    </row>
    <row r="32" spans="1:18" ht="22.5" customHeight="1" x14ac:dyDescent="0.15">
      <c r="A32" s="5"/>
      <c r="B32" s="23">
        <f t="shared" si="0"/>
        <v>45432</v>
      </c>
      <c r="C32" s="26">
        <f t="shared" si="1"/>
        <v>45432</v>
      </c>
      <c r="D32" s="30" t="s">
        <v>0</v>
      </c>
      <c r="E32" s="65"/>
      <c r="F32" s="66"/>
      <c r="G32" s="66"/>
      <c r="H32" s="66"/>
      <c r="I32" s="66"/>
      <c r="J32" s="66"/>
      <c r="K32" s="66"/>
      <c r="L32" s="66"/>
      <c r="M32" s="66"/>
      <c r="N32" s="67"/>
      <c r="O32" s="13"/>
    </row>
    <row r="33" spans="1:24" ht="22.5" customHeight="1" x14ac:dyDescent="0.15">
      <c r="A33" s="5"/>
      <c r="B33" s="23">
        <f t="shared" si="0"/>
        <v>45433</v>
      </c>
      <c r="C33" s="26">
        <f t="shared" si="1"/>
        <v>45433</v>
      </c>
      <c r="D33" s="30"/>
      <c r="E33" s="65"/>
      <c r="F33" s="66"/>
      <c r="G33" s="66"/>
      <c r="H33" s="66"/>
      <c r="I33" s="66"/>
      <c r="J33" s="66"/>
      <c r="K33" s="66"/>
      <c r="L33" s="66"/>
      <c r="M33" s="66"/>
      <c r="N33" s="67"/>
      <c r="O33" s="13"/>
    </row>
    <row r="34" spans="1:24" ht="22.5" customHeight="1" x14ac:dyDescent="0.15">
      <c r="A34" s="5"/>
      <c r="B34" s="23">
        <f t="shared" si="0"/>
        <v>45434</v>
      </c>
      <c r="C34" s="26">
        <f t="shared" si="1"/>
        <v>45434</v>
      </c>
      <c r="D34" s="30"/>
      <c r="E34" s="65"/>
      <c r="F34" s="66"/>
      <c r="G34" s="66"/>
      <c r="H34" s="66"/>
      <c r="I34" s="66"/>
      <c r="J34" s="66"/>
      <c r="K34" s="66"/>
      <c r="L34" s="66"/>
      <c r="M34" s="66"/>
      <c r="N34" s="67"/>
      <c r="O34" s="13"/>
    </row>
    <row r="35" spans="1:24" ht="22.5" customHeight="1" x14ac:dyDescent="0.15">
      <c r="A35" s="5"/>
      <c r="B35" s="23">
        <f t="shared" si="0"/>
        <v>45435</v>
      </c>
      <c r="C35" s="26">
        <f t="shared" si="1"/>
        <v>45435</v>
      </c>
      <c r="D35" s="30"/>
      <c r="E35" s="65"/>
      <c r="F35" s="66"/>
      <c r="G35" s="66"/>
      <c r="H35" s="66"/>
      <c r="I35" s="66"/>
      <c r="J35" s="66"/>
      <c r="K35" s="66"/>
      <c r="L35" s="66"/>
      <c r="M35" s="66"/>
      <c r="N35" s="67"/>
      <c r="O35" s="13"/>
    </row>
    <row r="36" spans="1:24" ht="22.5" customHeight="1" x14ac:dyDescent="0.15">
      <c r="A36" s="5"/>
      <c r="B36" s="23">
        <f t="shared" si="0"/>
        <v>45436</v>
      </c>
      <c r="C36" s="26">
        <f t="shared" si="1"/>
        <v>45436</v>
      </c>
      <c r="D36" s="30"/>
      <c r="E36" s="65"/>
      <c r="F36" s="66"/>
      <c r="G36" s="66"/>
      <c r="H36" s="66"/>
      <c r="I36" s="66"/>
      <c r="J36" s="66"/>
      <c r="K36" s="66"/>
      <c r="L36" s="66"/>
      <c r="M36" s="66"/>
      <c r="N36" s="67"/>
      <c r="O36" s="13"/>
    </row>
    <row r="37" spans="1:24" ht="22.5" customHeight="1" x14ac:dyDescent="0.15">
      <c r="A37" s="5"/>
      <c r="B37" s="23">
        <f t="shared" si="0"/>
        <v>45437</v>
      </c>
      <c r="C37" s="26">
        <f t="shared" si="1"/>
        <v>45437</v>
      </c>
      <c r="D37" s="30"/>
      <c r="E37" s="65"/>
      <c r="F37" s="66"/>
      <c r="G37" s="66"/>
      <c r="H37" s="66"/>
      <c r="I37" s="66"/>
      <c r="J37" s="66"/>
      <c r="K37" s="66"/>
      <c r="L37" s="66"/>
      <c r="M37" s="66"/>
      <c r="N37" s="67"/>
      <c r="O37" s="13"/>
    </row>
    <row r="38" spans="1:24" ht="22.5" customHeight="1" x14ac:dyDescent="0.15">
      <c r="A38" s="5"/>
      <c r="B38" s="23">
        <f t="shared" si="0"/>
        <v>45438</v>
      </c>
      <c r="C38" s="26">
        <f t="shared" si="1"/>
        <v>45438</v>
      </c>
      <c r="D38" s="30" t="s">
        <v>0</v>
      </c>
      <c r="E38" s="65"/>
      <c r="F38" s="66"/>
      <c r="G38" s="66"/>
      <c r="H38" s="66"/>
      <c r="I38" s="66"/>
      <c r="J38" s="66"/>
      <c r="K38" s="66"/>
      <c r="L38" s="66"/>
      <c r="M38" s="66"/>
      <c r="N38" s="67"/>
      <c r="O38" s="13"/>
    </row>
    <row r="39" spans="1:24" ht="22.5" customHeight="1" x14ac:dyDescent="0.15">
      <c r="A39" s="5"/>
      <c r="B39" s="23">
        <f t="shared" si="0"/>
        <v>45439</v>
      </c>
      <c r="C39" s="26">
        <f t="shared" si="1"/>
        <v>45439</v>
      </c>
      <c r="D39" s="30" t="s">
        <v>5</v>
      </c>
      <c r="E39" s="65"/>
      <c r="F39" s="66"/>
      <c r="G39" s="66"/>
      <c r="H39" s="66"/>
      <c r="I39" s="66"/>
      <c r="J39" s="66"/>
      <c r="K39" s="66"/>
      <c r="L39" s="66"/>
      <c r="M39" s="66"/>
      <c r="N39" s="67"/>
      <c r="O39" s="13"/>
    </row>
    <row r="40" spans="1:24" ht="22.5" customHeight="1" x14ac:dyDescent="0.15">
      <c r="A40" s="5"/>
      <c r="B40" s="23">
        <f t="shared" si="0"/>
        <v>45440</v>
      </c>
      <c r="C40" s="26">
        <f t="shared" si="1"/>
        <v>45440</v>
      </c>
      <c r="D40" s="30"/>
      <c r="E40" s="65"/>
      <c r="F40" s="66"/>
      <c r="G40" s="66"/>
      <c r="H40" s="66"/>
      <c r="I40" s="66"/>
      <c r="J40" s="66"/>
      <c r="K40" s="66"/>
      <c r="L40" s="66"/>
      <c r="M40" s="66"/>
      <c r="N40" s="67"/>
      <c r="O40" s="13"/>
    </row>
    <row r="41" spans="1:24" ht="22.5" customHeight="1" x14ac:dyDescent="0.15">
      <c r="A41" s="5"/>
      <c r="B41" s="23">
        <f>IF(B40="","",IF(DAY(B40+1)=1,"",B40+1))</f>
        <v>45441</v>
      </c>
      <c r="C41" s="26">
        <f t="shared" si="1"/>
        <v>45441</v>
      </c>
      <c r="D41" s="30"/>
      <c r="E41" s="65"/>
      <c r="F41" s="66"/>
      <c r="G41" s="66"/>
      <c r="H41" s="66"/>
      <c r="I41" s="66"/>
      <c r="J41" s="66"/>
      <c r="K41" s="66"/>
      <c r="L41" s="66"/>
      <c r="M41" s="66"/>
      <c r="N41" s="67"/>
      <c r="O41" s="13"/>
    </row>
    <row r="42" spans="1:24" ht="22.5" customHeight="1" x14ac:dyDescent="0.15">
      <c r="A42" s="5"/>
      <c r="B42" s="23">
        <f t="shared" ref="B42:B43" si="2">IF(B41="","",IF(DAY(B41+1)=1,"",B41+1))</f>
        <v>45442</v>
      </c>
      <c r="C42" s="26">
        <f t="shared" si="1"/>
        <v>45442</v>
      </c>
      <c r="D42" s="30"/>
      <c r="E42" s="65"/>
      <c r="F42" s="66"/>
      <c r="G42" s="66"/>
      <c r="H42" s="66"/>
      <c r="I42" s="66"/>
      <c r="J42" s="66"/>
      <c r="K42" s="66"/>
      <c r="L42" s="66"/>
      <c r="M42" s="66"/>
      <c r="N42" s="67"/>
      <c r="O42" s="13"/>
    </row>
    <row r="43" spans="1:24" s="4" customFormat="1" ht="22.5" customHeight="1" thickBot="1" x14ac:dyDescent="0.2">
      <c r="A43" s="5"/>
      <c r="B43" s="43">
        <f t="shared" si="2"/>
        <v>45443</v>
      </c>
      <c r="C43" s="44">
        <f t="shared" si="1"/>
        <v>45443</v>
      </c>
      <c r="D43" s="45"/>
      <c r="E43" s="83"/>
      <c r="F43" s="84"/>
      <c r="G43" s="84"/>
      <c r="H43" s="84"/>
      <c r="I43" s="84"/>
      <c r="J43" s="84"/>
      <c r="K43" s="84"/>
      <c r="L43" s="84"/>
      <c r="M43" s="84"/>
      <c r="N43" s="85"/>
      <c r="O43" s="13"/>
    </row>
    <row r="44" spans="1:24" s="4" customFormat="1" ht="22.5" customHeight="1" thickTop="1" x14ac:dyDescent="0.15">
      <c r="A44" s="19"/>
      <c r="B44" s="86" t="s">
        <v>13</v>
      </c>
      <c r="C44" s="86"/>
      <c r="D44" s="42">
        <f>COUNTA(D13:D43)</f>
        <v>7</v>
      </c>
      <c r="E44" s="36"/>
      <c r="F44" s="37"/>
      <c r="G44" s="37"/>
      <c r="H44" s="37"/>
      <c r="I44" s="38"/>
      <c r="J44" s="38"/>
      <c r="K44" s="38"/>
      <c r="L44" s="38"/>
      <c r="M44" s="38"/>
      <c r="N44" s="13"/>
      <c r="O44" s="13"/>
      <c r="P44" s="5"/>
      <c r="Q44" s="5"/>
      <c r="R44" s="5"/>
      <c r="S44" s="5"/>
      <c r="T44" s="5"/>
      <c r="U44" s="5"/>
      <c r="V44" s="5"/>
      <c r="W44" s="5"/>
      <c r="X44" s="5"/>
    </row>
    <row r="45" spans="1:24" s="4" customFormat="1" ht="22.5" customHeight="1" x14ac:dyDescent="0.15">
      <c r="A45" s="5"/>
      <c r="B45" s="87" t="s">
        <v>19</v>
      </c>
      <c r="C45" s="87"/>
      <c r="D45" s="87"/>
      <c r="E45" s="87"/>
      <c r="F45" s="87"/>
      <c r="G45" s="87"/>
      <c r="H45" s="88"/>
      <c r="I45" s="89" t="s">
        <v>6</v>
      </c>
      <c r="J45" s="89"/>
      <c r="K45" s="89"/>
      <c r="L45" s="90">
        <v>25</v>
      </c>
      <c r="M45" s="90"/>
      <c r="N45" s="90"/>
      <c r="O45" s="15"/>
      <c r="P45" s="39"/>
      <c r="Q45" s="40"/>
      <c r="R45" s="5"/>
      <c r="S45" s="5"/>
      <c r="T45" s="5"/>
      <c r="U45" s="5"/>
      <c r="V45" s="5"/>
      <c r="W45" s="5"/>
      <c r="X45" s="5"/>
    </row>
    <row r="46" spans="1:24" ht="22.5" customHeight="1" x14ac:dyDescent="0.15">
      <c r="A46" s="5"/>
      <c r="B46" s="87"/>
      <c r="C46" s="87"/>
      <c r="D46" s="87"/>
      <c r="E46" s="87"/>
      <c r="F46" s="87"/>
      <c r="G46" s="87"/>
      <c r="H46" s="88"/>
      <c r="I46" s="89" t="s">
        <v>7</v>
      </c>
      <c r="J46" s="89"/>
      <c r="K46" s="89"/>
      <c r="L46" s="91">
        <f>D44</f>
        <v>7</v>
      </c>
      <c r="M46" s="91"/>
      <c r="N46" s="91"/>
      <c r="P46" s="39"/>
      <c r="Q46" s="40"/>
      <c r="R46" s="5"/>
      <c r="S46" s="5"/>
      <c r="T46" s="5"/>
      <c r="U46" s="5"/>
      <c r="V46" s="5"/>
      <c r="W46" s="5"/>
      <c r="X46" s="5"/>
    </row>
    <row r="47" spans="1:24" ht="22.5" customHeight="1" x14ac:dyDescent="0.15">
      <c r="A47" s="5"/>
      <c r="B47" s="87"/>
      <c r="C47" s="87"/>
      <c r="D47" s="87"/>
      <c r="E47" s="87"/>
      <c r="F47" s="87"/>
      <c r="G47" s="87"/>
      <c r="H47" s="88"/>
      <c r="I47" s="89" t="s">
        <v>8</v>
      </c>
      <c r="J47" s="89"/>
      <c r="K47" s="89"/>
      <c r="L47" s="92">
        <f>ROUNDDOWN(L46/L45,3)</f>
        <v>0.28000000000000003</v>
      </c>
      <c r="M47" s="92"/>
      <c r="N47" s="92"/>
      <c r="P47" s="39"/>
      <c r="Q47" s="40"/>
      <c r="R47" s="5"/>
      <c r="S47" s="5"/>
      <c r="T47" s="5"/>
      <c r="U47" s="5"/>
      <c r="V47" s="5"/>
      <c r="W47" s="5"/>
      <c r="X47" s="5"/>
    </row>
    <row r="48" spans="1:24" ht="22.5" customHeight="1" x14ac:dyDescent="0.15">
      <c r="A48" s="5"/>
      <c r="B48" s="32"/>
      <c r="F48" s="7"/>
      <c r="I48" s="7"/>
      <c r="M48" s="7"/>
      <c r="P48" s="5"/>
      <c r="Q48" s="5"/>
      <c r="R48" s="5"/>
      <c r="S48" s="5"/>
      <c r="T48" s="5"/>
      <c r="U48" s="5"/>
      <c r="V48" s="5"/>
      <c r="W48" s="5"/>
      <c r="X48" s="5"/>
    </row>
    <row r="49" spans="2:24" ht="22.5" customHeight="1" x14ac:dyDescent="0.15">
      <c r="P49" s="5"/>
      <c r="Q49" s="5"/>
      <c r="R49" s="5"/>
      <c r="S49" s="5"/>
      <c r="T49" s="5"/>
      <c r="U49" s="5"/>
      <c r="V49" s="5"/>
      <c r="W49" s="5"/>
      <c r="X49" s="5"/>
    </row>
    <row r="50" spans="2:24" ht="22.5" customHeight="1" x14ac:dyDescent="0.15">
      <c r="P50" s="5"/>
      <c r="Q50" s="5"/>
      <c r="R50" s="5"/>
      <c r="S50" s="5"/>
      <c r="T50" s="5"/>
      <c r="U50" s="5"/>
      <c r="V50" s="5"/>
      <c r="W50" s="5"/>
      <c r="X50" s="5"/>
    </row>
    <row r="51" spans="2:24" ht="22.5" customHeight="1" x14ac:dyDescent="0.15">
      <c r="B51" s="18"/>
      <c r="C51" s="18"/>
      <c r="D51" s="18"/>
      <c r="E51" s="18"/>
      <c r="F51" s="18"/>
      <c r="G51" s="18"/>
      <c r="H51" s="18"/>
      <c r="P51" s="5"/>
      <c r="Q51" s="5"/>
      <c r="R51" s="5"/>
      <c r="S51" s="5"/>
      <c r="T51" s="5"/>
      <c r="U51" s="5"/>
      <c r="V51" s="5"/>
      <c r="W51" s="5"/>
      <c r="X51" s="5"/>
    </row>
    <row r="52" spans="2:24" ht="22.5" customHeight="1" x14ac:dyDescent="0.15"/>
    <row r="53" spans="2:24" ht="22.5" customHeight="1" x14ac:dyDescent="0.15"/>
    <row r="54" spans="2:24" ht="22.5" customHeight="1" x14ac:dyDescent="0.15"/>
    <row r="55" spans="2:24" ht="22.5" customHeight="1" x14ac:dyDescent="0.15"/>
    <row r="56" spans="2:24" ht="22.5" customHeight="1" x14ac:dyDescent="0.15"/>
    <row r="57" spans="2:24" ht="22.5" customHeight="1" x14ac:dyDescent="0.15"/>
    <row r="58" spans="2:24" ht="22.5" customHeight="1" x14ac:dyDescent="0.15"/>
    <row r="59" spans="2:24" ht="22.5" customHeight="1" x14ac:dyDescent="0.15"/>
    <row r="60" spans="2:24" ht="22.5" customHeight="1" x14ac:dyDescent="0.15"/>
    <row r="61" spans="2:24" ht="22.5" customHeight="1" x14ac:dyDescent="0.15"/>
    <row r="62" spans="2:24" ht="22.5" customHeight="1" x14ac:dyDescent="0.15"/>
    <row r="63" spans="2:24" ht="22.5" customHeight="1" x14ac:dyDescent="0.15"/>
    <row r="64" spans="2:24" ht="22.5" customHeight="1" x14ac:dyDescent="0.15"/>
    <row r="65" ht="22.5" customHeight="1" x14ac:dyDescent="0.15"/>
    <row r="66" ht="22.5" customHeight="1" x14ac:dyDescent="0.15"/>
  </sheetData>
  <mergeCells count="51">
    <mergeCell ref="F3:G3"/>
    <mergeCell ref="B45:H47"/>
    <mergeCell ref="D11:D12"/>
    <mergeCell ref="E26:N26"/>
    <mergeCell ref="E27:N27"/>
    <mergeCell ref="E28:N28"/>
    <mergeCell ref="E29:N29"/>
    <mergeCell ref="E11:N12"/>
    <mergeCell ref="E13:N13"/>
    <mergeCell ref="E14:N14"/>
    <mergeCell ref="E15:N15"/>
    <mergeCell ref="E16:N16"/>
    <mergeCell ref="E17:N17"/>
    <mergeCell ref="E18:N18"/>
    <mergeCell ref="E19:N19"/>
    <mergeCell ref="E31:N31"/>
    <mergeCell ref="E20:N20"/>
    <mergeCell ref="E21:N21"/>
    <mergeCell ref="E22:N22"/>
    <mergeCell ref="E23:N23"/>
    <mergeCell ref="E24:N24"/>
    <mergeCell ref="E30:N30"/>
    <mergeCell ref="E32:N32"/>
    <mergeCell ref="E33:N33"/>
    <mergeCell ref="E34:N34"/>
    <mergeCell ref="E35:N35"/>
    <mergeCell ref="E36:N36"/>
    <mergeCell ref="B44:C44"/>
    <mergeCell ref="E37:N37"/>
    <mergeCell ref="E38:N38"/>
    <mergeCell ref="E39:N39"/>
    <mergeCell ref="E40:N40"/>
    <mergeCell ref="E41:N41"/>
    <mergeCell ref="E42:N42"/>
    <mergeCell ref="E43:N43"/>
    <mergeCell ref="I47:K47"/>
    <mergeCell ref="L45:N45"/>
    <mergeCell ref="L46:N46"/>
    <mergeCell ref="L47:N47"/>
    <mergeCell ref="B4:N4"/>
    <mergeCell ref="B6:C6"/>
    <mergeCell ref="B7:C7"/>
    <mergeCell ref="I45:K45"/>
    <mergeCell ref="I46:K46"/>
    <mergeCell ref="B8:C8"/>
    <mergeCell ref="D6:N6"/>
    <mergeCell ref="D7:N7"/>
    <mergeCell ref="D8:N8"/>
    <mergeCell ref="B11:B12"/>
    <mergeCell ref="C11:C12"/>
    <mergeCell ref="E25:N25"/>
  </mergeCells>
  <phoneticPr fontId="1"/>
  <conditionalFormatting sqref="B13:D43">
    <cfRule type="expression" dxfId="1" priority="1">
      <formula>WEEKDAY($B13)=1</formula>
    </cfRule>
    <cfRule type="expression" dxfId="0" priority="2">
      <formula>WEEKDAY($B13)=7</formula>
    </cfRule>
  </conditionalFormatting>
  <dataValidations count="1">
    <dataValidation type="list" allowBlank="1" showInputMessage="1" showErrorMessage="1" sqref="N10">
      <formula1>$R$13:$R$24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1" orientation="portrait" r:id="rId1"/>
  <colBreaks count="1" manualBreakCount="1">
    <brk id="15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成瀬 武史</dc:creator>
  <cp:lastModifiedBy>清水 悠太</cp:lastModifiedBy>
  <cp:lastPrinted>2024-01-31T09:29:04Z</cp:lastPrinted>
  <dcterms:created xsi:type="dcterms:W3CDTF">2020-02-13T06:38:58Z</dcterms:created>
  <dcterms:modified xsi:type="dcterms:W3CDTF">2024-03-01T06:34:31Z</dcterms:modified>
</cp:coreProperties>
</file>