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4810\Desktop\Ｒ3排水路改良工事（朝明排水区）\"/>
    </mc:Choice>
  </mc:AlternateContent>
  <bookViews>
    <workbookView xWindow="0" yWindow="75" windowWidth="16020" windowHeight="8985"/>
  </bookViews>
  <sheets>
    <sheet name="間接工事費（積上）表（H280501）" sheetId="8" r:id="rId1"/>
    <sheet name="積上マスタ" sheetId="4" state="hidden" r:id="rId2"/>
  </sheets>
  <definedNames>
    <definedName name="_xlnm._FilterDatabase" localSheetId="0" hidden="1">'間接工事費（積上）表（H280501）'!$B$1:$L$70</definedName>
    <definedName name="_xlnm.Print_Area" localSheetId="0">'間接工事費（積上）表（H280501）'!$B$1:$L$70</definedName>
    <definedName name="_xlnm.Print_Titles" localSheetId="0">'間接工事費（積上）表（H280501）'!$1:$4</definedName>
    <definedName name="マスタ" localSheetId="0">#REF!</definedName>
    <definedName name="マスタ" localSheetId="1">積上マスタ!$B$3:$E$59</definedName>
    <definedName name="マスタ">#REF!</definedName>
    <definedName name="改訂案">積上マスタ!$B$3:$E$59</definedName>
  </definedNames>
  <calcPr calcId="162913"/>
</workbook>
</file>

<file path=xl/calcChain.xml><?xml version="1.0" encoding="utf-8"?>
<calcChain xmlns="http://schemas.openxmlformats.org/spreadsheetml/2006/main">
  <c r="J6" i="8" l="1"/>
  <c r="L52" i="8" l="1"/>
  <c r="K52" i="8"/>
  <c r="J52" i="8"/>
  <c r="L69" i="8" l="1"/>
  <c r="K69" i="8"/>
  <c r="J69" i="8"/>
  <c r="L68" i="8"/>
  <c r="K68" i="8"/>
  <c r="J68" i="8"/>
  <c r="L67" i="8"/>
  <c r="K67" i="8"/>
  <c r="J67" i="8"/>
  <c r="L66" i="8"/>
  <c r="K66" i="8"/>
  <c r="J66" i="8"/>
  <c r="L65" i="8"/>
  <c r="K65" i="8"/>
  <c r="J65" i="8"/>
  <c r="L64" i="8"/>
  <c r="K64" i="8"/>
  <c r="J64" i="8"/>
  <c r="L63" i="8"/>
  <c r="K63" i="8"/>
  <c r="J63" i="8"/>
  <c r="L62" i="8"/>
  <c r="K62" i="8"/>
  <c r="J62" i="8"/>
  <c r="L61" i="8"/>
  <c r="K61" i="8"/>
  <c r="J61" i="8"/>
  <c r="L60" i="8"/>
  <c r="K60" i="8"/>
  <c r="J60" i="8"/>
  <c r="L59" i="8"/>
  <c r="K59" i="8"/>
  <c r="J59" i="8"/>
  <c r="L58" i="8"/>
  <c r="K58" i="8"/>
  <c r="J58" i="8"/>
  <c r="L57" i="8"/>
  <c r="K57" i="8"/>
  <c r="J57" i="8"/>
  <c r="L56" i="8"/>
  <c r="K56" i="8"/>
  <c r="J56" i="8"/>
  <c r="L55" i="8"/>
  <c r="K55" i="8"/>
  <c r="J55" i="8"/>
  <c r="L54" i="8"/>
  <c r="K54" i="8"/>
  <c r="J54" i="8"/>
  <c r="L50" i="8"/>
  <c r="K50" i="8"/>
  <c r="J50" i="8"/>
  <c r="L49" i="8"/>
  <c r="K49" i="8"/>
  <c r="J49" i="8"/>
  <c r="L47" i="8"/>
  <c r="K47" i="8"/>
  <c r="J47" i="8"/>
  <c r="L46" i="8"/>
  <c r="K46" i="8"/>
  <c r="J46" i="8"/>
  <c r="L45" i="8"/>
  <c r="K45" i="8"/>
  <c r="J45" i="8"/>
  <c r="L44" i="8"/>
  <c r="K44" i="8"/>
  <c r="J44" i="8"/>
  <c r="L43" i="8"/>
  <c r="K43" i="8"/>
  <c r="J43" i="8"/>
  <c r="L42" i="8"/>
  <c r="K42" i="8"/>
  <c r="J42" i="8"/>
  <c r="L41" i="8"/>
  <c r="K41" i="8"/>
  <c r="J41" i="8"/>
  <c r="L40" i="8"/>
  <c r="K40" i="8"/>
  <c r="J40" i="8"/>
  <c r="L39" i="8"/>
  <c r="K39" i="8"/>
  <c r="J39" i="8"/>
  <c r="L38" i="8"/>
  <c r="K38" i="8"/>
  <c r="J38" i="8"/>
  <c r="L37" i="8"/>
  <c r="K37" i="8"/>
  <c r="J37" i="8"/>
  <c r="L36" i="8"/>
  <c r="K36" i="8"/>
  <c r="J36" i="8"/>
  <c r="L35" i="8"/>
  <c r="K35" i="8"/>
  <c r="J35" i="8"/>
  <c r="L33" i="8"/>
  <c r="K33" i="8"/>
  <c r="J33" i="8"/>
  <c r="L32" i="8"/>
  <c r="K32" i="8"/>
  <c r="J32" i="8"/>
  <c r="L31" i="8"/>
  <c r="K31" i="8"/>
  <c r="J31" i="8"/>
  <c r="L29" i="8"/>
  <c r="K29" i="8"/>
  <c r="J29" i="8"/>
  <c r="L28" i="8"/>
  <c r="K28" i="8"/>
  <c r="J28" i="8"/>
  <c r="L27" i="8"/>
  <c r="K27" i="8"/>
  <c r="J27" i="8"/>
  <c r="L26" i="8"/>
  <c r="K26" i="8"/>
  <c r="J26" i="8"/>
  <c r="L25" i="8"/>
  <c r="K25" i="8"/>
  <c r="J25" i="8"/>
  <c r="L24" i="8"/>
  <c r="K24" i="8"/>
  <c r="J24" i="8"/>
  <c r="L23" i="8"/>
  <c r="K23" i="8"/>
  <c r="J23" i="8"/>
  <c r="L21" i="8"/>
  <c r="K21" i="8"/>
  <c r="J21" i="8"/>
  <c r="L20" i="8"/>
  <c r="K20" i="8"/>
  <c r="J20" i="8"/>
  <c r="L19" i="8"/>
  <c r="K19" i="8"/>
  <c r="J19" i="8"/>
  <c r="L18" i="8"/>
  <c r="K18" i="8"/>
  <c r="J18" i="8"/>
  <c r="L16" i="8"/>
  <c r="K16" i="8"/>
  <c r="J16" i="8"/>
  <c r="L15" i="8"/>
  <c r="K15" i="8"/>
  <c r="J15" i="8"/>
  <c r="L14" i="8"/>
  <c r="K14" i="8"/>
  <c r="J14" i="8"/>
  <c r="L13" i="8"/>
  <c r="K13" i="8"/>
  <c r="J13" i="8"/>
  <c r="L11" i="8"/>
  <c r="K11" i="8"/>
  <c r="J11" i="8"/>
  <c r="L10" i="8"/>
  <c r="K10" i="8"/>
  <c r="J10" i="8"/>
  <c r="L9" i="8"/>
  <c r="K9" i="8"/>
  <c r="J9" i="8"/>
  <c r="L8" i="8"/>
  <c r="K8" i="8"/>
  <c r="J8" i="8"/>
  <c r="L7" i="8"/>
  <c r="K7" i="8"/>
  <c r="J7" i="8"/>
  <c r="L6" i="8"/>
  <c r="K6" i="8"/>
</calcChain>
</file>

<file path=xl/comments1.xml><?xml version="1.0" encoding="utf-8"?>
<comments xmlns="http://schemas.openxmlformats.org/spreadsheetml/2006/main">
  <authors>
    <author>Windows ユーザー</author>
  </authors>
  <commentList>
    <comment ref="C2" authorId="0" shapeId="0">
      <text>
        <r>
          <rPr>
            <b/>
            <sz val="16"/>
            <color indexed="10"/>
            <rFont val="ＭＳ Ｐゴシック"/>
            <family val="3"/>
            <charset val="128"/>
          </rPr>
          <t>調達持込みはPDFにて！！</t>
        </r>
      </text>
    </comment>
    <comment ref="D6" authorId="0" shapeId="0">
      <text>
        <r>
          <rPr>
            <b/>
            <sz val="10"/>
            <color indexed="10"/>
            <rFont val="ＭＳ Ｐゴシック"/>
            <family val="3"/>
            <charset val="128"/>
          </rPr>
          <t>・リストから選択
（手入力不可）
・不必要な項目は消去すること</t>
        </r>
      </text>
    </comment>
    <comment ref="D7" authorId="0" shapeId="0">
      <text>
        <r>
          <rPr>
            <b/>
            <sz val="10"/>
            <color indexed="10"/>
            <rFont val="ＭＳ Ｐゴシック"/>
            <family val="3"/>
            <charset val="128"/>
          </rPr>
          <t>・リストから選択
（手入力不可）
・不必要な項目は消去すること</t>
        </r>
      </text>
    </comment>
    <comment ref="D8" authorId="0" shapeId="0">
      <text>
        <r>
          <rPr>
            <b/>
            <sz val="10"/>
            <color indexed="10"/>
            <rFont val="ＭＳ Ｐゴシック"/>
            <family val="3"/>
            <charset val="128"/>
          </rPr>
          <t>・リストから選択
（手入力不可）
・不必要な項目は消去すること</t>
        </r>
      </text>
    </comment>
    <comment ref="D9" authorId="0" shapeId="0">
      <text>
        <r>
          <rPr>
            <b/>
            <sz val="10"/>
            <color indexed="10"/>
            <rFont val="ＭＳ Ｐゴシック"/>
            <family val="3"/>
            <charset val="128"/>
          </rPr>
          <t>・リストから選択
（手入力不可）
・不必要な項目は消去すること</t>
        </r>
      </text>
    </comment>
    <comment ref="D10" authorId="0" shapeId="0">
      <text>
        <r>
          <rPr>
            <b/>
            <sz val="10"/>
            <color indexed="10"/>
            <rFont val="ＭＳ Ｐゴシック"/>
            <family val="3"/>
            <charset val="128"/>
          </rPr>
          <t>・リストから選択
（手入力不可）
・不必要な項目は消去すること</t>
        </r>
      </text>
    </comment>
    <comment ref="D11" authorId="0" shapeId="0">
      <text>
        <r>
          <rPr>
            <b/>
            <sz val="10"/>
            <color indexed="10"/>
            <rFont val="ＭＳ Ｐゴシック"/>
            <family val="3"/>
            <charset val="128"/>
          </rPr>
          <t>・リストから選択
（手入力不可）
・不必要な項目は消去すること</t>
        </r>
      </text>
    </comment>
    <comment ref="D13" authorId="0" shapeId="0">
      <text>
        <r>
          <rPr>
            <b/>
            <sz val="10"/>
            <color indexed="10"/>
            <rFont val="ＭＳ Ｐゴシック"/>
            <family val="3"/>
            <charset val="128"/>
          </rPr>
          <t>・リストから選択
（手入力不可）
・不必要な項目は消去すること</t>
        </r>
      </text>
    </comment>
    <comment ref="D14" authorId="0" shapeId="0">
      <text>
        <r>
          <rPr>
            <b/>
            <sz val="10"/>
            <color indexed="10"/>
            <rFont val="ＭＳ Ｐゴシック"/>
            <family val="3"/>
            <charset val="128"/>
          </rPr>
          <t>・リストから選択
（手入力不可）
・不必要な項目は消去すること</t>
        </r>
      </text>
    </comment>
    <comment ref="D15" authorId="0" shapeId="0">
      <text>
        <r>
          <rPr>
            <b/>
            <sz val="10"/>
            <color indexed="10"/>
            <rFont val="ＭＳ Ｐゴシック"/>
            <family val="3"/>
            <charset val="128"/>
          </rPr>
          <t>・リストから選択
（手入力不可）
・不必要な項目は消去すること</t>
        </r>
      </text>
    </comment>
    <comment ref="D16" authorId="0" shapeId="0">
      <text>
        <r>
          <rPr>
            <b/>
            <sz val="10"/>
            <color indexed="10"/>
            <rFont val="ＭＳ Ｐゴシック"/>
            <family val="3"/>
            <charset val="128"/>
          </rPr>
          <t>・リストから選択
（手入力不可）
・不必要な項目は消去すること</t>
        </r>
      </text>
    </comment>
    <comment ref="D18" authorId="0" shapeId="0">
      <text>
        <r>
          <rPr>
            <b/>
            <sz val="10"/>
            <color indexed="10"/>
            <rFont val="ＭＳ Ｐゴシック"/>
            <family val="3"/>
            <charset val="128"/>
          </rPr>
          <t>・リストから選択
（手入力不可）
・不必要な項目は消去すること</t>
        </r>
      </text>
    </comment>
    <comment ref="D19" authorId="0" shapeId="0">
      <text>
        <r>
          <rPr>
            <b/>
            <sz val="10"/>
            <color indexed="10"/>
            <rFont val="ＭＳ Ｐゴシック"/>
            <family val="3"/>
            <charset val="128"/>
          </rPr>
          <t>・リストから選択
（手入力不可）
・不必要な項目は消去すること</t>
        </r>
      </text>
    </comment>
    <comment ref="D20" authorId="0" shapeId="0">
      <text>
        <r>
          <rPr>
            <b/>
            <sz val="10"/>
            <color indexed="10"/>
            <rFont val="ＭＳ Ｐゴシック"/>
            <family val="3"/>
            <charset val="128"/>
          </rPr>
          <t>・リストから選択
（手入力不可）
・不必要な項目は消去すること</t>
        </r>
      </text>
    </comment>
    <comment ref="D21" authorId="0" shapeId="0">
      <text>
        <r>
          <rPr>
            <b/>
            <sz val="10"/>
            <color indexed="10"/>
            <rFont val="ＭＳ Ｐゴシック"/>
            <family val="3"/>
            <charset val="128"/>
          </rPr>
          <t>・リストから選択
（手入力不可）
・不必要な項目は消去すること</t>
        </r>
      </text>
    </comment>
    <comment ref="D23" authorId="0" shapeId="0">
      <text>
        <r>
          <rPr>
            <b/>
            <sz val="10"/>
            <color indexed="10"/>
            <rFont val="ＭＳ Ｐゴシック"/>
            <family val="3"/>
            <charset val="128"/>
          </rPr>
          <t>・リストから選択
（手入力不可）
・不必要な項目は消去すること</t>
        </r>
      </text>
    </comment>
    <comment ref="D24" authorId="0" shapeId="0">
      <text>
        <r>
          <rPr>
            <b/>
            <sz val="10"/>
            <color indexed="10"/>
            <rFont val="ＭＳ Ｐゴシック"/>
            <family val="3"/>
            <charset val="128"/>
          </rPr>
          <t>・リストから選択
（手入力不可）
・不必要な項目は消去すること</t>
        </r>
      </text>
    </comment>
    <comment ref="D25" authorId="0" shapeId="0">
      <text>
        <r>
          <rPr>
            <b/>
            <sz val="10"/>
            <color indexed="10"/>
            <rFont val="ＭＳ Ｐゴシック"/>
            <family val="3"/>
            <charset val="128"/>
          </rPr>
          <t>・リストから選択
（手入力不可）
・不必要な項目は消去すること</t>
        </r>
      </text>
    </comment>
    <comment ref="D26" authorId="0" shapeId="0">
      <text>
        <r>
          <rPr>
            <b/>
            <sz val="10"/>
            <color indexed="10"/>
            <rFont val="ＭＳ Ｐゴシック"/>
            <family val="3"/>
            <charset val="128"/>
          </rPr>
          <t>・リストから選択
（手入力不可）
・不必要な項目は消去すること</t>
        </r>
      </text>
    </comment>
    <comment ref="D27" authorId="0" shapeId="0">
      <text>
        <r>
          <rPr>
            <b/>
            <sz val="10"/>
            <color indexed="10"/>
            <rFont val="ＭＳ Ｐゴシック"/>
            <family val="3"/>
            <charset val="128"/>
          </rPr>
          <t>・リストから選択
（手入力不可）
・不必要な項目は消去すること</t>
        </r>
      </text>
    </comment>
    <comment ref="D28" authorId="0" shapeId="0">
      <text>
        <r>
          <rPr>
            <b/>
            <sz val="10"/>
            <color indexed="10"/>
            <rFont val="ＭＳ Ｐゴシック"/>
            <family val="3"/>
            <charset val="128"/>
          </rPr>
          <t>・リストから選択
（手入力不可）
・不必要な項目は消去すること</t>
        </r>
      </text>
    </comment>
    <comment ref="D29" authorId="0" shapeId="0">
      <text>
        <r>
          <rPr>
            <b/>
            <sz val="10"/>
            <color indexed="10"/>
            <rFont val="ＭＳ Ｐゴシック"/>
            <family val="3"/>
            <charset val="128"/>
          </rPr>
          <t>・リストから選択
（手入力不可）
・不必要な項目は消去すること</t>
        </r>
      </text>
    </comment>
    <comment ref="D31" authorId="0" shapeId="0">
      <text>
        <r>
          <rPr>
            <b/>
            <sz val="10"/>
            <color indexed="10"/>
            <rFont val="ＭＳ Ｐゴシック"/>
            <family val="3"/>
            <charset val="128"/>
          </rPr>
          <t>・リストから選択
（手入力不可）
・不必要な項目は消去すること</t>
        </r>
      </text>
    </comment>
    <comment ref="D32" authorId="0" shapeId="0">
      <text>
        <r>
          <rPr>
            <b/>
            <sz val="10"/>
            <color indexed="10"/>
            <rFont val="ＭＳ Ｐゴシック"/>
            <family val="3"/>
            <charset val="128"/>
          </rPr>
          <t>・リストから選択
（手入力不可）
・不必要な項目は消去すること</t>
        </r>
      </text>
    </comment>
    <comment ref="D33" authorId="0" shapeId="0">
      <text>
        <r>
          <rPr>
            <b/>
            <sz val="10"/>
            <color indexed="10"/>
            <rFont val="ＭＳ Ｐゴシック"/>
            <family val="3"/>
            <charset val="128"/>
          </rPr>
          <t>・リストから選択
（手入力不可）
・不必要な項目は消去すること</t>
        </r>
      </text>
    </comment>
    <comment ref="D35" authorId="0" shapeId="0">
      <text>
        <r>
          <rPr>
            <b/>
            <sz val="10"/>
            <color indexed="10"/>
            <rFont val="ＭＳ Ｐゴシック"/>
            <family val="3"/>
            <charset val="128"/>
          </rPr>
          <t>・リストから選択
（手入力不可）
・不必要な項目は消去すること</t>
        </r>
      </text>
    </comment>
    <comment ref="D36" authorId="0" shapeId="0">
      <text>
        <r>
          <rPr>
            <b/>
            <sz val="10"/>
            <color indexed="10"/>
            <rFont val="ＭＳ Ｐゴシック"/>
            <family val="3"/>
            <charset val="128"/>
          </rPr>
          <t>・リストから選択
（手入力不可）
・不必要な項目は消去すること</t>
        </r>
      </text>
    </comment>
    <comment ref="D37" authorId="0" shapeId="0">
      <text>
        <r>
          <rPr>
            <b/>
            <sz val="10"/>
            <color indexed="10"/>
            <rFont val="ＭＳ Ｐゴシック"/>
            <family val="3"/>
            <charset val="128"/>
          </rPr>
          <t>・リストから選択
（手入力不可）
・不必要な項目は消去すること</t>
        </r>
      </text>
    </comment>
    <comment ref="D38" authorId="0" shapeId="0">
      <text>
        <r>
          <rPr>
            <b/>
            <sz val="10"/>
            <color indexed="10"/>
            <rFont val="ＭＳ Ｐゴシック"/>
            <family val="3"/>
            <charset val="128"/>
          </rPr>
          <t>・リストから選択
（手入力不可）
・不必要な項目は消去すること</t>
        </r>
      </text>
    </comment>
    <comment ref="D39" authorId="0" shapeId="0">
      <text>
        <r>
          <rPr>
            <b/>
            <sz val="10"/>
            <color indexed="10"/>
            <rFont val="ＭＳ Ｐゴシック"/>
            <family val="3"/>
            <charset val="128"/>
          </rPr>
          <t>・リストから選択
（手入力不可）
・不必要な項目は消去すること</t>
        </r>
      </text>
    </comment>
    <comment ref="D40" authorId="0" shapeId="0">
      <text>
        <r>
          <rPr>
            <b/>
            <sz val="10"/>
            <color indexed="10"/>
            <rFont val="ＭＳ Ｐゴシック"/>
            <family val="3"/>
            <charset val="128"/>
          </rPr>
          <t>・リストから選択
（手入力不可）
・不必要な項目は消去すること</t>
        </r>
      </text>
    </comment>
    <comment ref="D41" authorId="0" shapeId="0">
      <text>
        <r>
          <rPr>
            <b/>
            <sz val="10"/>
            <color indexed="10"/>
            <rFont val="ＭＳ Ｐゴシック"/>
            <family val="3"/>
            <charset val="128"/>
          </rPr>
          <t>・リストから選択
（手入力不可）
・不必要な項目は消去すること</t>
        </r>
      </text>
    </comment>
    <comment ref="D42" authorId="0" shapeId="0">
      <text>
        <r>
          <rPr>
            <b/>
            <sz val="10"/>
            <color indexed="10"/>
            <rFont val="ＭＳ Ｐゴシック"/>
            <family val="3"/>
            <charset val="128"/>
          </rPr>
          <t>・リストから選択
（手入力不可）
・不必要な項目は消去すること</t>
        </r>
      </text>
    </comment>
    <comment ref="D43" authorId="0" shapeId="0">
      <text>
        <r>
          <rPr>
            <b/>
            <sz val="10"/>
            <color indexed="10"/>
            <rFont val="ＭＳ Ｐゴシック"/>
            <family val="3"/>
            <charset val="128"/>
          </rPr>
          <t>・リストから選択
（手入力不可）
・不必要な項目は消去すること</t>
        </r>
      </text>
    </comment>
    <comment ref="D44" authorId="0" shapeId="0">
      <text>
        <r>
          <rPr>
            <b/>
            <sz val="10"/>
            <color indexed="10"/>
            <rFont val="ＭＳ Ｐゴシック"/>
            <family val="3"/>
            <charset val="128"/>
          </rPr>
          <t>・リストから選択
（手入力不可）
・不必要な項目は消去すること</t>
        </r>
      </text>
    </comment>
    <comment ref="D45" authorId="0" shapeId="0">
      <text>
        <r>
          <rPr>
            <b/>
            <sz val="10"/>
            <color indexed="10"/>
            <rFont val="ＭＳ Ｐゴシック"/>
            <family val="3"/>
            <charset val="128"/>
          </rPr>
          <t>・リストから選択
（手入力不可）
・不必要な項目は消去すること</t>
        </r>
      </text>
    </comment>
    <comment ref="D46" authorId="0" shapeId="0">
      <text>
        <r>
          <rPr>
            <b/>
            <sz val="10"/>
            <color indexed="10"/>
            <rFont val="ＭＳ Ｐゴシック"/>
            <family val="3"/>
            <charset val="128"/>
          </rPr>
          <t>・リストから選択
（手入力不可）
・不必要な項目は消去すること</t>
        </r>
      </text>
    </comment>
    <comment ref="D47" authorId="0" shapeId="0">
      <text>
        <r>
          <rPr>
            <b/>
            <sz val="10"/>
            <color indexed="10"/>
            <rFont val="ＭＳ Ｐゴシック"/>
            <family val="3"/>
            <charset val="128"/>
          </rPr>
          <t>・リストから選択
（手入力不可）
・不必要な項目は消去すること</t>
        </r>
      </text>
    </comment>
    <comment ref="D49" authorId="0" shapeId="0">
      <text>
        <r>
          <rPr>
            <b/>
            <sz val="10"/>
            <color indexed="10"/>
            <rFont val="ＭＳ Ｐゴシック"/>
            <family val="3"/>
            <charset val="128"/>
          </rPr>
          <t>・リストから選択
（手入力不可）
・不必要な項目は消去すること</t>
        </r>
      </text>
    </comment>
    <comment ref="D50" authorId="0" shapeId="0">
      <text>
        <r>
          <rPr>
            <b/>
            <sz val="10"/>
            <color indexed="10"/>
            <rFont val="ＭＳ Ｐゴシック"/>
            <family val="3"/>
            <charset val="128"/>
          </rPr>
          <t>・リストから選択
（手入力不可）
・不必要な項目は消去すること</t>
        </r>
      </text>
    </comment>
    <comment ref="D52" authorId="0" shapeId="0">
      <text>
        <r>
          <rPr>
            <b/>
            <sz val="10"/>
            <color indexed="10"/>
            <rFont val="ＭＳ Ｐゴシック"/>
            <family val="3"/>
            <charset val="128"/>
          </rPr>
          <t>・リストから選択
（手入力不可）
・不必要な項目は消去すること</t>
        </r>
      </text>
    </comment>
    <comment ref="D54" authorId="0" shapeId="0">
      <text>
        <r>
          <rPr>
            <b/>
            <sz val="10"/>
            <color indexed="10"/>
            <rFont val="ＭＳ Ｐゴシック"/>
            <family val="3"/>
            <charset val="128"/>
          </rPr>
          <t>・リストから選択
（手入力不可）
・不必要な項目は消去すること</t>
        </r>
      </text>
    </comment>
    <comment ref="D55" authorId="0" shapeId="0">
      <text>
        <r>
          <rPr>
            <b/>
            <sz val="10"/>
            <color indexed="10"/>
            <rFont val="ＭＳ Ｐゴシック"/>
            <family val="3"/>
            <charset val="128"/>
          </rPr>
          <t>・リストから選択
（手入力不可）
・不必要な項目は消去すること</t>
        </r>
      </text>
    </comment>
    <comment ref="D56" authorId="0" shapeId="0">
      <text>
        <r>
          <rPr>
            <b/>
            <sz val="10"/>
            <color indexed="10"/>
            <rFont val="ＭＳ Ｐゴシック"/>
            <family val="3"/>
            <charset val="128"/>
          </rPr>
          <t>・リストから選択
（手入力不可）
・不必要な項目は消去すること</t>
        </r>
      </text>
    </comment>
    <comment ref="D57" authorId="0" shapeId="0">
      <text>
        <r>
          <rPr>
            <b/>
            <sz val="10"/>
            <color indexed="10"/>
            <rFont val="ＭＳ Ｐゴシック"/>
            <family val="3"/>
            <charset val="128"/>
          </rPr>
          <t>・リストから選択
（手入力不可）
・不必要な項目は消去すること</t>
        </r>
      </text>
    </comment>
    <comment ref="D58" authorId="0" shapeId="0">
      <text>
        <r>
          <rPr>
            <b/>
            <sz val="10"/>
            <color indexed="10"/>
            <rFont val="ＭＳ Ｐゴシック"/>
            <family val="3"/>
            <charset val="128"/>
          </rPr>
          <t>・リストから選択
（手入力不可）
・不必要な項目は消去すること</t>
        </r>
      </text>
    </comment>
    <comment ref="D59" authorId="0" shapeId="0">
      <text>
        <r>
          <rPr>
            <b/>
            <sz val="10"/>
            <color indexed="10"/>
            <rFont val="ＭＳ Ｐゴシック"/>
            <family val="3"/>
            <charset val="128"/>
          </rPr>
          <t>・リストから選択
（手入力不可）
・不必要な項目は消去すること</t>
        </r>
      </text>
    </comment>
    <comment ref="D60" authorId="0" shapeId="0">
      <text>
        <r>
          <rPr>
            <b/>
            <sz val="10"/>
            <color indexed="10"/>
            <rFont val="ＭＳ Ｐゴシック"/>
            <family val="3"/>
            <charset val="128"/>
          </rPr>
          <t>・リストから選択
（手入力不可）
・不必要な項目は消去すること</t>
        </r>
      </text>
    </comment>
    <comment ref="D61" authorId="0" shapeId="0">
      <text>
        <r>
          <rPr>
            <b/>
            <sz val="10"/>
            <color indexed="10"/>
            <rFont val="ＭＳ Ｐゴシック"/>
            <family val="3"/>
            <charset val="128"/>
          </rPr>
          <t>・リストから選択
（手入力不可）
・不必要な項目は消去すること</t>
        </r>
      </text>
    </comment>
    <comment ref="D62" authorId="0" shapeId="0">
      <text>
        <r>
          <rPr>
            <b/>
            <sz val="10"/>
            <color indexed="10"/>
            <rFont val="ＭＳ Ｐゴシック"/>
            <family val="3"/>
            <charset val="128"/>
          </rPr>
          <t>・リストから選択
（手入力不可）
・不必要な項目は消去すること</t>
        </r>
      </text>
    </comment>
    <comment ref="D63" authorId="0" shapeId="0">
      <text>
        <r>
          <rPr>
            <b/>
            <sz val="10"/>
            <color indexed="10"/>
            <rFont val="ＭＳ Ｐゴシック"/>
            <family val="3"/>
            <charset val="128"/>
          </rPr>
          <t>・リストから選択
（手入力不可）
・不必要な項目は消去すること</t>
        </r>
      </text>
    </comment>
    <comment ref="D64" authorId="0" shapeId="0">
      <text>
        <r>
          <rPr>
            <b/>
            <sz val="10"/>
            <color indexed="10"/>
            <rFont val="ＭＳ Ｐゴシック"/>
            <family val="3"/>
            <charset val="128"/>
          </rPr>
          <t>・リストから選択
（手入力不可）
・不必要な項目は消去すること</t>
        </r>
      </text>
    </comment>
    <comment ref="D65" authorId="0" shapeId="0">
      <text>
        <r>
          <rPr>
            <b/>
            <sz val="10"/>
            <color indexed="10"/>
            <rFont val="ＭＳ Ｐゴシック"/>
            <family val="3"/>
            <charset val="128"/>
          </rPr>
          <t>・リストから選択
（手入力不可）
・不必要な項目は消去すること</t>
        </r>
      </text>
    </comment>
    <comment ref="D66" authorId="0" shapeId="0">
      <text>
        <r>
          <rPr>
            <b/>
            <sz val="10"/>
            <color indexed="10"/>
            <rFont val="ＭＳ Ｐゴシック"/>
            <family val="3"/>
            <charset val="128"/>
          </rPr>
          <t>・リストから選択
（手入力不可）
・不必要な項目は消去すること</t>
        </r>
      </text>
    </comment>
    <comment ref="D67" authorId="0" shapeId="0">
      <text>
        <r>
          <rPr>
            <b/>
            <sz val="10"/>
            <color indexed="10"/>
            <rFont val="ＭＳ Ｐゴシック"/>
            <family val="3"/>
            <charset val="128"/>
          </rPr>
          <t>・リストから選択
（手入力不可）
・不必要な項目は消去すること</t>
        </r>
      </text>
    </comment>
    <comment ref="D68" authorId="0" shapeId="0">
      <text>
        <r>
          <rPr>
            <b/>
            <sz val="10"/>
            <color indexed="10"/>
            <rFont val="ＭＳ Ｐゴシック"/>
            <family val="3"/>
            <charset val="128"/>
          </rPr>
          <t>・リストから選択
（手入力不可）
・不必要な項目は消去すること</t>
        </r>
      </text>
    </comment>
    <comment ref="D69" authorId="0" shapeId="0">
      <text>
        <r>
          <rPr>
            <b/>
            <sz val="10"/>
            <color indexed="10"/>
            <rFont val="ＭＳ Ｐゴシック"/>
            <family val="3"/>
            <charset val="128"/>
          </rPr>
          <t>・リストから選択
（手入力不可）
・不必要な項目は消去すること</t>
        </r>
      </text>
    </comment>
  </commentList>
</comments>
</file>

<file path=xl/sharedStrings.xml><?xml version="1.0" encoding="utf-8"?>
<sst xmlns="http://schemas.openxmlformats.org/spreadsheetml/2006/main" count="291" uniqueCount="92">
  <si>
    <t>共通仮設費（積上）</t>
    <rPh sb="0" eb="2">
      <t>キョウツウ</t>
    </rPh>
    <rPh sb="2" eb="4">
      <t>カセツ</t>
    </rPh>
    <rPh sb="4" eb="5">
      <t>ヒ</t>
    </rPh>
    <rPh sb="6" eb="8">
      <t>ツミア</t>
    </rPh>
    <phoneticPr fontId="1"/>
  </si>
  <si>
    <t>運搬費</t>
    <rPh sb="0" eb="2">
      <t>ウンパン</t>
    </rPh>
    <rPh sb="2" eb="3">
      <t>ヒ</t>
    </rPh>
    <phoneticPr fontId="1"/>
  </si>
  <si>
    <t>数量</t>
    <rPh sb="0" eb="2">
      <t>スウリョウ</t>
    </rPh>
    <phoneticPr fontId="1"/>
  </si>
  <si>
    <t>単位</t>
    <rPh sb="0" eb="2">
      <t>タンイ</t>
    </rPh>
    <phoneticPr fontId="1"/>
  </si>
  <si>
    <t>規格</t>
    <rPh sb="0" eb="2">
      <t>キカク</t>
    </rPh>
    <phoneticPr fontId="1"/>
  </si>
  <si>
    <t>積算条件</t>
    <rPh sb="0" eb="2">
      <t>セキサン</t>
    </rPh>
    <rPh sb="2" eb="4">
      <t>ジョウケン</t>
    </rPh>
    <phoneticPr fontId="1"/>
  </si>
  <si>
    <t>備考</t>
    <rPh sb="0" eb="2">
      <t>ビコウ</t>
    </rPh>
    <phoneticPr fontId="1"/>
  </si>
  <si>
    <t>準備費</t>
    <rPh sb="0" eb="2">
      <t>ジュンビ</t>
    </rPh>
    <rPh sb="2" eb="3">
      <t>ヒ</t>
    </rPh>
    <phoneticPr fontId="1"/>
  </si>
  <si>
    <t>安全費</t>
    <rPh sb="0" eb="2">
      <t>アンゼン</t>
    </rPh>
    <rPh sb="2" eb="3">
      <t>ヒ</t>
    </rPh>
    <phoneticPr fontId="1"/>
  </si>
  <si>
    <t>役務費</t>
    <rPh sb="0" eb="2">
      <t>エキム</t>
    </rPh>
    <rPh sb="2" eb="3">
      <t>ヒ</t>
    </rPh>
    <phoneticPr fontId="1"/>
  </si>
  <si>
    <t>式</t>
    <rPh sb="0" eb="1">
      <t>シキ</t>
    </rPh>
    <phoneticPr fontId="1"/>
  </si>
  <si>
    <t>技術管理費</t>
    <rPh sb="0" eb="2">
      <t>ギジュツ</t>
    </rPh>
    <rPh sb="2" eb="5">
      <t>カンリヒ</t>
    </rPh>
    <phoneticPr fontId="1"/>
  </si>
  <si>
    <t>事業損失防止
施設費</t>
    <rPh sb="0" eb="2">
      <t>ジギョウ</t>
    </rPh>
    <rPh sb="2" eb="4">
      <t>ソンシツ</t>
    </rPh>
    <rPh sb="4" eb="6">
      <t>ボウシ</t>
    </rPh>
    <rPh sb="7" eb="10">
      <t>シセツヒ</t>
    </rPh>
    <phoneticPr fontId="1"/>
  </si>
  <si>
    <t>営繕費</t>
    <rPh sb="0" eb="2">
      <t>エイゼン</t>
    </rPh>
    <rPh sb="2" eb="3">
      <t>ヒ</t>
    </rPh>
    <phoneticPr fontId="1"/>
  </si>
  <si>
    <t>監督員詰所</t>
    <rPh sb="0" eb="2">
      <t>カントク</t>
    </rPh>
    <rPh sb="2" eb="3">
      <t>イン</t>
    </rPh>
    <rPh sb="3" eb="5">
      <t>ツメショ</t>
    </rPh>
    <phoneticPr fontId="1"/>
  </si>
  <si>
    <t>諸経費動向調査</t>
    <rPh sb="0" eb="3">
      <t>ショケイヒ</t>
    </rPh>
    <rPh sb="3" eb="5">
      <t>ドウコウ</t>
    </rPh>
    <rPh sb="5" eb="7">
      <t>チョウサ</t>
    </rPh>
    <phoneticPr fontId="1"/>
  </si>
  <si>
    <t>試掘工</t>
    <rPh sb="0" eb="2">
      <t>シクツ</t>
    </rPh>
    <rPh sb="2" eb="3">
      <t>コウ</t>
    </rPh>
    <phoneticPr fontId="1"/>
  </si>
  <si>
    <t>項目</t>
    <rPh sb="0" eb="2">
      <t>コウモク</t>
    </rPh>
    <phoneticPr fontId="1"/>
  </si>
  <si>
    <t>直接工事費</t>
    <rPh sb="0" eb="2">
      <t>チョクセツ</t>
    </rPh>
    <rPh sb="2" eb="5">
      <t>コウジヒ</t>
    </rPh>
    <phoneticPr fontId="1"/>
  </si>
  <si>
    <t>共通
仮設費</t>
    <rPh sb="0" eb="2">
      <t>キョウツウ</t>
    </rPh>
    <rPh sb="3" eb="5">
      <t>カセツ</t>
    </rPh>
    <rPh sb="5" eb="6">
      <t>ヒ</t>
    </rPh>
    <phoneticPr fontId="1"/>
  </si>
  <si>
    <t>現場
管理費</t>
    <rPh sb="0" eb="2">
      <t>ゲンバ</t>
    </rPh>
    <rPh sb="3" eb="6">
      <t>カンリヒ</t>
    </rPh>
    <phoneticPr fontId="1"/>
  </si>
  <si>
    <t>一般
管理費</t>
    <rPh sb="0" eb="2">
      <t>イッパン</t>
    </rPh>
    <rPh sb="3" eb="6">
      <t>カンリヒ</t>
    </rPh>
    <phoneticPr fontId="1"/>
  </si>
  <si>
    <t>桁等購入費</t>
  </si>
  <si>
    <t>処分費等</t>
  </si>
  <si>
    <t>無償貸付機械評価額</t>
  </si>
  <si>
    <t>鋼橋門扉等工場原価</t>
  </si>
  <si>
    <t>鋼橋桁等の輸送（製作+輸送+架設等）</t>
  </si>
  <si>
    <t>鋼橋桁等の輸送（製作+輸送）</t>
  </si>
  <si>
    <t>鋼橋桁等の輸送（輸送+架設等）</t>
  </si>
  <si>
    <t>鋼橋桁等の輸送（輸送）</t>
  </si>
  <si>
    <t>鋼橋桁等の輸送（架設等）</t>
  </si>
  <si>
    <t>×</t>
    <phoneticPr fontId="1"/>
  </si>
  <si>
    <t>○</t>
    <phoneticPr fontId="1"/>
  </si>
  <si>
    <t>支給品費等（桁等購入費）</t>
    <phoneticPr fontId="1"/>
  </si>
  <si>
    <t>支給品費等（一般材料費）</t>
    <phoneticPr fontId="1"/>
  </si>
  <si>
    <t>支給品費等（電力）</t>
    <phoneticPr fontId="1"/>
  </si>
  <si>
    <t>支給品費等（別途製作の製作費）</t>
    <phoneticPr fontId="1"/>
  </si>
  <si>
    <t>建設機械（質量20t以上）の貨物自動車等による運搬</t>
    <rPh sb="0" eb="2">
      <t>ケンセツ</t>
    </rPh>
    <rPh sb="2" eb="4">
      <t>キカイ</t>
    </rPh>
    <rPh sb="5" eb="7">
      <t>シツリョウ</t>
    </rPh>
    <rPh sb="10" eb="12">
      <t>イジョウ</t>
    </rPh>
    <rPh sb="14" eb="16">
      <t>カモツ</t>
    </rPh>
    <rPh sb="16" eb="19">
      <t>ジドウシャ</t>
    </rPh>
    <rPh sb="19" eb="20">
      <t>トウ</t>
    </rPh>
    <rPh sb="23" eb="25">
      <t>ウンパン</t>
    </rPh>
    <phoneticPr fontId="1"/>
  </si>
  <si>
    <t>賃料適用のﾄﾗｯｸｸﾚｰﾝ及びｸﾛｰﾗｸﾚｰﾝの分解組立時にかかる本体賃料及び運搬中の本体賃料</t>
    <rPh sb="0" eb="2">
      <t>チンリョウ</t>
    </rPh>
    <rPh sb="2" eb="4">
      <t>テキヨウ</t>
    </rPh>
    <rPh sb="13" eb="14">
      <t>オヨ</t>
    </rPh>
    <rPh sb="24" eb="26">
      <t>ブンカイ</t>
    </rPh>
    <rPh sb="26" eb="28">
      <t>クミタテ</t>
    </rPh>
    <rPh sb="28" eb="29">
      <t>ジ</t>
    </rPh>
    <rPh sb="33" eb="35">
      <t>ホンタイ</t>
    </rPh>
    <rPh sb="35" eb="37">
      <t>チンリョウ</t>
    </rPh>
    <rPh sb="37" eb="38">
      <t>オヨ</t>
    </rPh>
    <rPh sb="39" eb="42">
      <t>ウンパンチュウ</t>
    </rPh>
    <rPh sb="43" eb="45">
      <t>ホンタイ</t>
    </rPh>
    <rPh sb="45" eb="47">
      <t>チンリョウ</t>
    </rPh>
    <phoneticPr fontId="1"/>
  </si>
  <si>
    <t>上記以外の質量20t以上の建設機械の損料適用機械の運搬中の本体損料</t>
    <rPh sb="0" eb="2">
      <t>ジョウキ</t>
    </rPh>
    <rPh sb="2" eb="4">
      <t>イガイ</t>
    </rPh>
    <rPh sb="5" eb="7">
      <t>シツリョウ</t>
    </rPh>
    <rPh sb="10" eb="12">
      <t>イジョウ</t>
    </rPh>
    <rPh sb="13" eb="15">
      <t>ケンセツ</t>
    </rPh>
    <rPh sb="15" eb="17">
      <t>キカイ</t>
    </rPh>
    <rPh sb="18" eb="20">
      <t>ソンリョウ</t>
    </rPh>
    <rPh sb="20" eb="22">
      <t>テキヨウ</t>
    </rPh>
    <rPh sb="22" eb="24">
      <t>キカイ</t>
    </rPh>
    <rPh sb="25" eb="28">
      <t>ウンパンチュウ</t>
    </rPh>
    <rPh sb="29" eb="31">
      <t>ホンタイ</t>
    </rPh>
    <rPh sb="31" eb="33">
      <t>ソンリョウ</t>
    </rPh>
    <phoneticPr fontId="1"/>
  </si>
  <si>
    <t>事業損失防止施設費</t>
    <rPh sb="0" eb="2">
      <t>ジギョウ</t>
    </rPh>
    <rPh sb="2" eb="4">
      <t>ソンシツ</t>
    </rPh>
    <rPh sb="4" eb="6">
      <t>ボウシ</t>
    </rPh>
    <rPh sb="6" eb="9">
      <t>シセツヒ</t>
    </rPh>
    <phoneticPr fontId="1"/>
  </si>
  <si>
    <t>家屋調査費</t>
    <rPh sb="0" eb="2">
      <t>カオク</t>
    </rPh>
    <rPh sb="2" eb="4">
      <t>チョウサ</t>
    </rPh>
    <rPh sb="4" eb="5">
      <t>ヒ</t>
    </rPh>
    <phoneticPr fontId="1"/>
  </si>
  <si>
    <t>借地料</t>
    <rPh sb="0" eb="3">
      <t>シャクチリョウ</t>
    </rPh>
    <phoneticPr fontId="1"/>
  </si>
  <si>
    <t>トンネル工事における呼吸用保護具</t>
    <rPh sb="4" eb="6">
      <t>コウジ</t>
    </rPh>
    <rPh sb="10" eb="13">
      <t>コキュウヨウ</t>
    </rPh>
    <rPh sb="13" eb="15">
      <t>ホゴ</t>
    </rPh>
    <rPh sb="15" eb="16">
      <t>グ</t>
    </rPh>
    <phoneticPr fontId="1"/>
  </si>
  <si>
    <t>高圧作業の予防費</t>
    <rPh sb="0" eb="2">
      <t>コウアツ</t>
    </rPh>
    <rPh sb="2" eb="4">
      <t>サギョウ</t>
    </rPh>
    <rPh sb="5" eb="7">
      <t>ヨボウ</t>
    </rPh>
    <rPh sb="7" eb="8">
      <t>ヒ</t>
    </rPh>
    <phoneticPr fontId="1"/>
  </si>
  <si>
    <t>河川・海岸の工事区域に隣接して航路がある場合の安全標識・警戒船運転費</t>
    <rPh sb="0" eb="2">
      <t>カセン</t>
    </rPh>
    <rPh sb="3" eb="5">
      <t>カイガン</t>
    </rPh>
    <rPh sb="6" eb="8">
      <t>コウジ</t>
    </rPh>
    <rPh sb="8" eb="10">
      <t>クイキ</t>
    </rPh>
    <rPh sb="11" eb="13">
      <t>リンセツ</t>
    </rPh>
    <rPh sb="15" eb="17">
      <t>コウロ</t>
    </rPh>
    <rPh sb="20" eb="22">
      <t>バアイ</t>
    </rPh>
    <rPh sb="23" eb="25">
      <t>アンゼン</t>
    </rPh>
    <rPh sb="25" eb="27">
      <t>ヒョウシキ</t>
    </rPh>
    <rPh sb="28" eb="31">
      <t>ケイカイセン</t>
    </rPh>
    <rPh sb="31" eb="33">
      <t>ウンテン</t>
    </rPh>
    <rPh sb="33" eb="34">
      <t>ヒ</t>
    </rPh>
    <phoneticPr fontId="1"/>
  </si>
  <si>
    <t>鉄道等に近接した工事現場における安全管理員</t>
    <rPh sb="0" eb="2">
      <t>テツドウ</t>
    </rPh>
    <rPh sb="2" eb="3">
      <t>トウ</t>
    </rPh>
    <rPh sb="4" eb="6">
      <t>キンセツ</t>
    </rPh>
    <rPh sb="8" eb="10">
      <t>コウジ</t>
    </rPh>
    <rPh sb="10" eb="12">
      <t>ゲンバ</t>
    </rPh>
    <rPh sb="16" eb="18">
      <t>アンゼン</t>
    </rPh>
    <rPh sb="18" eb="20">
      <t>カンリ</t>
    </rPh>
    <rPh sb="20" eb="21">
      <t>イン</t>
    </rPh>
    <phoneticPr fontId="1"/>
  </si>
  <si>
    <t>イメージアップ費（ﾊﾞﾘｹｰﾄﾞ、転落防止柵、工事標識、照明等）</t>
    <rPh sb="7" eb="8">
      <t>ヒ</t>
    </rPh>
    <rPh sb="17" eb="19">
      <t>テンラク</t>
    </rPh>
    <rPh sb="19" eb="21">
      <t>ボウシ</t>
    </rPh>
    <rPh sb="21" eb="22">
      <t>サク</t>
    </rPh>
    <rPh sb="23" eb="25">
      <t>コウジ</t>
    </rPh>
    <rPh sb="25" eb="27">
      <t>ヒョウシキ</t>
    </rPh>
    <rPh sb="28" eb="29">
      <t>トウ</t>
    </rPh>
    <rPh sb="29" eb="30">
      <t>）</t>
    </rPh>
    <phoneticPr fontId="1"/>
  </si>
  <si>
    <t>電力基本料金</t>
    <rPh sb="0" eb="2">
      <t>デンリョク</t>
    </rPh>
    <rPh sb="2" eb="4">
      <t>キホン</t>
    </rPh>
    <rPh sb="4" eb="6">
      <t>リョウキン</t>
    </rPh>
    <phoneticPr fontId="1"/>
  </si>
  <si>
    <t>電力設備用工事負担金</t>
    <rPh sb="0" eb="2">
      <t>デンリョク</t>
    </rPh>
    <rPh sb="2" eb="4">
      <t>セツビ</t>
    </rPh>
    <rPh sb="4" eb="5">
      <t>ヨウ</t>
    </rPh>
    <rPh sb="5" eb="7">
      <t>コウジ</t>
    </rPh>
    <rPh sb="7" eb="9">
      <t>フタン</t>
    </rPh>
    <rPh sb="9" eb="10">
      <t>キン</t>
    </rPh>
    <phoneticPr fontId="1"/>
  </si>
  <si>
    <t>施工合理化調査</t>
    <rPh sb="0" eb="2">
      <t>セコウ</t>
    </rPh>
    <rPh sb="2" eb="5">
      <t>ゴウリカ</t>
    </rPh>
    <rPh sb="5" eb="7">
      <t>チョウサ</t>
    </rPh>
    <phoneticPr fontId="1"/>
  </si>
  <si>
    <t>施工形態動向調査</t>
    <rPh sb="0" eb="2">
      <t>セコウ</t>
    </rPh>
    <rPh sb="2" eb="4">
      <t>ケイタイ</t>
    </rPh>
    <rPh sb="4" eb="6">
      <t>ドウコウ</t>
    </rPh>
    <rPh sb="6" eb="8">
      <t>チョウサ</t>
    </rPh>
    <phoneticPr fontId="1"/>
  </si>
  <si>
    <t>火薬庫類</t>
    <rPh sb="0" eb="3">
      <t>カヤクコ</t>
    </rPh>
    <rPh sb="3" eb="4">
      <t>ルイ</t>
    </rPh>
    <phoneticPr fontId="1"/>
  </si>
  <si>
    <t>仮設材（鋼矢板、H形鋼、覆工板、敷鉄板等）運搬</t>
    <rPh sb="0" eb="2">
      <t>カセツ</t>
    </rPh>
    <rPh sb="2" eb="3">
      <t>ザイ</t>
    </rPh>
    <rPh sb="4" eb="7">
      <t>コウヤイタ</t>
    </rPh>
    <rPh sb="9" eb="10">
      <t>ガタ</t>
    </rPh>
    <rPh sb="10" eb="11">
      <t>コウ</t>
    </rPh>
    <rPh sb="12" eb="13">
      <t>フク</t>
    </rPh>
    <rPh sb="13" eb="14">
      <t>コウ</t>
    </rPh>
    <rPh sb="14" eb="15">
      <t>バン</t>
    </rPh>
    <rPh sb="16" eb="17">
      <t>シキ</t>
    </rPh>
    <rPh sb="17" eb="19">
      <t>テッパン</t>
    </rPh>
    <rPh sb="19" eb="20">
      <t>トウ</t>
    </rPh>
    <rPh sb="21" eb="23">
      <t>ウンパン</t>
    </rPh>
    <phoneticPr fontId="1"/>
  </si>
  <si>
    <t>仮設材（鋼矢板、H形鋼、覆工板、敷鉄板等）積込・取卸し</t>
    <rPh sb="0" eb="2">
      <t>カセツ</t>
    </rPh>
    <rPh sb="2" eb="3">
      <t>ザイ</t>
    </rPh>
    <rPh sb="4" eb="7">
      <t>コウヤイタ</t>
    </rPh>
    <rPh sb="9" eb="10">
      <t>ガタ</t>
    </rPh>
    <rPh sb="10" eb="11">
      <t>コウ</t>
    </rPh>
    <rPh sb="12" eb="13">
      <t>フク</t>
    </rPh>
    <rPh sb="13" eb="14">
      <t>コウ</t>
    </rPh>
    <rPh sb="14" eb="15">
      <t>バン</t>
    </rPh>
    <rPh sb="16" eb="17">
      <t>シキ</t>
    </rPh>
    <rPh sb="17" eb="19">
      <t>テッパン</t>
    </rPh>
    <rPh sb="19" eb="20">
      <t>トウ</t>
    </rPh>
    <rPh sb="21" eb="23">
      <t>ツミコミ</t>
    </rPh>
    <rPh sb="24" eb="25">
      <t>トリ</t>
    </rPh>
    <rPh sb="25" eb="26">
      <t>オロ</t>
    </rPh>
    <phoneticPr fontId="1"/>
  </si>
  <si>
    <t>観測井戸設置工</t>
    <rPh sb="0" eb="2">
      <t>カンソク</t>
    </rPh>
    <rPh sb="2" eb="4">
      <t>イド</t>
    </rPh>
    <rPh sb="4" eb="6">
      <t>セッチ</t>
    </rPh>
    <rPh sb="6" eb="7">
      <t>コウ</t>
    </rPh>
    <phoneticPr fontId="1"/>
  </si>
  <si>
    <t>重建設機械分解・組立・輸送</t>
    <rPh sb="0" eb="1">
      <t>ジュウ</t>
    </rPh>
    <rPh sb="1" eb="3">
      <t>ケンセツ</t>
    </rPh>
    <rPh sb="3" eb="5">
      <t>キカイ</t>
    </rPh>
    <rPh sb="5" eb="7">
      <t>ブンカイ</t>
    </rPh>
    <rPh sb="8" eb="10">
      <t>クミタテ</t>
    </rPh>
    <rPh sb="11" eb="13">
      <t>ユソウ</t>
    </rPh>
    <phoneticPr fontId="1"/>
  </si>
  <si>
    <t>既設管調査工</t>
    <rPh sb="0" eb="3">
      <t>キセツカン</t>
    </rPh>
    <rPh sb="3" eb="5">
      <t>チョウサ</t>
    </rPh>
    <rPh sb="5" eb="6">
      <t>コウ</t>
    </rPh>
    <phoneticPr fontId="1"/>
  </si>
  <si>
    <t>試験費等</t>
    <rPh sb="0" eb="2">
      <t>シケン</t>
    </rPh>
    <rPh sb="2" eb="3">
      <t>ヒ</t>
    </rPh>
    <rPh sb="3" eb="4">
      <t>トウ</t>
    </rPh>
    <phoneticPr fontId="1"/>
  </si>
  <si>
    <t>調査費等</t>
    <rPh sb="0" eb="2">
      <t>チョウサ</t>
    </rPh>
    <rPh sb="2" eb="3">
      <t>ヒ</t>
    </rPh>
    <rPh sb="3" eb="4">
      <t>トウ</t>
    </rPh>
    <phoneticPr fontId="1"/>
  </si>
  <si>
    <t>その他</t>
    <rPh sb="2" eb="3">
      <t>タ</t>
    </rPh>
    <phoneticPr fontId="1"/>
  </si>
  <si>
    <t>準備工</t>
    <rPh sb="0" eb="2">
      <t>ジュンビ</t>
    </rPh>
    <rPh sb="2" eb="3">
      <t>コウ</t>
    </rPh>
    <phoneticPr fontId="1"/>
  </si>
  <si>
    <t>伐開、除根、除草（運搬）</t>
    <rPh sb="0" eb="2">
      <t>バッカイ</t>
    </rPh>
    <rPh sb="3" eb="5">
      <t>ジョコン</t>
    </rPh>
    <rPh sb="6" eb="8">
      <t>ジョソウ</t>
    </rPh>
    <rPh sb="9" eb="11">
      <t>ウンパン</t>
    </rPh>
    <phoneticPr fontId="1"/>
  </si>
  <si>
    <t>伐開、除根、除草（処分費）</t>
    <rPh sb="0" eb="2">
      <t>バッカイ</t>
    </rPh>
    <rPh sb="3" eb="5">
      <t>ジョコン</t>
    </rPh>
    <rPh sb="6" eb="8">
      <t>ジョソウ</t>
    </rPh>
    <rPh sb="9" eb="11">
      <t>ショブン</t>
    </rPh>
    <rPh sb="11" eb="12">
      <t>ヒ</t>
    </rPh>
    <phoneticPr fontId="1"/>
  </si>
  <si>
    <t>対象諸経費</t>
    <rPh sb="0" eb="2">
      <t>タイショウ</t>
    </rPh>
    <rPh sb="2" eb="5">
      <t>ショケイヒ</t>
    </rPh>
    <rPh sb="3" eb="5">
      <t>ケイヒ</t>
    </rPh>
    <phoneticPr fontId="1"/>
  </si>
  <si>
    <t>試験費等（経費込み）</t>
    <rPh sb="0" eb="2">
      <t>シケン</t>
    </rPh>
    <rPh sb="2" eb="3">
      <t>ヒ</t>
    </rPh>
    <rPh sb="3" eb="4">
      <t>トウ</t>
    </rPh>
    <rPh sb="5" eb="7">
      <t>ケイヒ</t>
    </rPh>
    <rPh sb="7" eb="8">
      <t>コ</t>
    </rPh>
    <phoneticPr fontId="1"/>
  </si>
  <si>
    <t>調査費等（経費込み）</t>
    <rPh sb="0" eb="2">
      <t>チョウサ</t>
    </rPh>
    <rPh sb="2" eb="3">
      <t>ヒ</t>
    </rPh>
    <rPh sb="3" eb="4">
      <t>トウ</t>
    </rPh>
    <rPh sb="5" eb="7">
      <t>ケイヒ</t>
    </rPh>
    <rPh sb="7" eb="8">
      <t>コ</t>
    </rPh>
    <phoneticPr fontId="1"/>
  </si>
  <si>
    <t>試験調査費等</t>
    <rPh sb="0" eb="2">
      <t>シケン</t>
    </rPh>
    <rPh sb="2" eb="4">
      <t>チョウサ</t>
    </rPh>
    <rPh sb="4" eb="5">
      <t>ヒ</t>
    </rPh>
    <rPh sb="5" eb="6">
      <t>トウ</t>
    </rPh>
    <phoneticPr fontId="1"/>
  </si>
  <si>
    <t>試験調査費等（経費込み）</t>
    <rPh sb="0" eb="2">
      <t>シケン</t>
    </rPh>
    <rPh sb="2" eb="4">
      <t>チョウサ</t>
    </rPh>
    <rPh sb="4" eb="5">
      <t>ヒ</t>
    </rPh>
    <rPh sb="5" eb="6">
      <t>トウ</t>
    </rPh>
    <rPh sb="7" eb="9">
      <t>ケイヒ</t>
    </rPh>
    <rPh sb="9" eb="10">
      <t>コ</t>
    </rPh>
    <phoneticPr fontId="1"/>
  </si>
  <si>
    <t>諸経費率対象</t>
    <rPh sb="0" eb="3">
      <t>ショケイヒ</t>
    </rPh>
    <rPh sb="3" eb="4">
      <t>リツ</t>
    </rPh>
    <rPh sb="4" eb="6">
      <t>タイショウ</t>
    </rPh>
    <phoneticPr fontId="1"/>
  </si>
  <si>
    <t>管材費（水道工事）</t>
    <rPh sb="0" eb="1">
      <t>カン</t>
    </rPh>
    <rPh sb="1" eb="2">
      <t>ザイ</t>
    </rPh>
    <rPh sb="2" eb="3">
      <t>ヒ</t>
    </rPh>
    <rPh sb="4" eb="6">
      <t>スイドウ</t>
    </rPh>
    <rPh sb="6" eb="8">
      <t>コウジ</t>
    </rPh>
    <phoneticPr fontId="1"/>
  </si>
  <si>
    <t>管更生（大口径）</t>
    <rPh sb="0" eb="1">
      <t>カン</t>
    </rPh>
    <rPh sb="1" eb="3">
      <t>コウセイ</t>
    </rPh>
    <rPh sb="4" eb="7">
      <t>ダイコウケイ</t>
    </rPh>
    <phoneticPr fontId="1"/>
  </si>
  <si>
    <t>※</t>
    <phoneticPr fontId="1"/>
  </si>
  <si>
    <t>注1</t>
    <rPh sb="0" eb="1">
      <t>チュウ</t>
    </rPh>
    <phoneticPr fontId="1"/>
  </si>
  <si>
    <t>PC桁、簡易組立式橋梁、グレーチング床版、門扉、ポンプ、大型遊具（設計製作品）、光ケーブルの購入費をいう</t>
    <phoneticPr fontId="1"/>
  </si>
  <si>
    <t>無償貸付機械と同機種同型式の建設機械等損料額から当該建設機械等の設計書に意計上された額を控除した額をいう</t>
    <phoneticPr fontId="1"/>
  </si>
  <si>
    <t>別途製作する標識柱（F型柱、WF型柱、オーバーヘッド式）の場合の扱いは、鋼橋門扉等工事原価の取扱いに準ずるものとする（t当り製作単価として取り扱う場合）</t>
    <phoneticPr fontId="1"/>
  </si>
  <si>
    <t>同一現場で発生した資材を物品管理法で規定する処理を行わず再使用する場合をいう</t>
    <phoneticPr fontId="1"/>
  </si>
  <si>
    <t>①処分費等が共通仮設費対象額に占める割合が3%以下でかつ処分費等が3千万円以下の場合→共通仮設費・現場管理費・一般管理費ともに全額を率計算の対象とする
②処分費等が共通仮設費対象額に占める割合が3%を超える場合又は3千万円を超える場合→共通仮設費・現場管理費・一般管理費ともに処分費等が共通仮設費に占める割合の3%を率計算の対象とし3%を超える金額は対象としない、ただし対象となる金額は3千万円を上限とする
なお、この処分費等は準備費に含まれる処分費（伐開・除根等に伴うもの）を含む</t>
    <rPh sb="158" eb="159">
      <t>リツ</t>
    </rPh>
    <rPh sb="159" eb="161">
      <t>ケイサン</t>
    </rPh>
    <rPh sb="162" eb="164">
      <t>タイショウ</t>
    </rPh>
    <phoneticPr fontId="1"/>
  </si>
  <si>
    <t>直接工事費積上分</t>
    <rPh sb="0" eb="2">
      <t>チョクセツ</t>
    </rPh>
    <rPh sb="2" eb="5">
      <t>コウジヒ</t>
    </rPh>
    <rPh sb="5" eb="7">
      <t>ツミア</t>
    </rPh>
    <rPh sb="7" eb="8">
      <t>ブン</t>
    </rPh>
    <phoneticPr fontId="1"/>
  </si>
  <si>
    <t>間接工事費（積上）表</t>
    <rPh sb="0" eb="2">
      <t>カンセツ</t>
    </rPh>
    <rPh sb="2" eb="5">
      <t>コウジヒ</t>
    </rPh>
    <rPh sb="6" eb="8">
      <t>ツミア</t>
    </rPh>
    <rPh sb="9" eb="10">
      <t>ヒョウ</t>
    </rPh>
    <phoneticPr fontId="1"/>
  </si>
  <si>
    <t>スクラップ評価額</t>
    <rPh sb="5" eb="8">
      <t>ヒョウカガク</t>
    </rPh>
    <phoneticPr fontId="1"/>
  </si>
  <si>
    <t>現場発生品（スクラップ）</t>
    <rPh sb="0" eb="2">
      <t>ゲンバ</t>
    </rPh>
    <rPh sb="2" eb="4">
      <t>ハッセイ</t>
    </rPh>
    <rPh sb="4" eb="5">
      <t>ヒン</t>
    </rPh>
    <phoneticPr fontId="1"/>
  </si>
  <si>
    <t>－</t>
    <phoneticPr fontId="1"/>
  </si>
  <si>
    <t>仮駐車場</t>
    <rPh sb="0" eb="1">
      <t>カリ</t>
    </rPh>
    <rPh sb="1" eb="4">
      <t>チュウシャジョウ</t>
    </rPh>
    <phoneticPr fontId="1"/>
  </si>
  <si>
    <t>m2</t>
    <phoneticPr fontId="1"/>
  </si>
  <si>
    <t>【工事名：排水路改良工事（朝明排水区）】</t>
    <rPh sb="1" eb="3">
      <t>コウジ</t>
    </rPh>
    <rPh sb="3" eb="4">
      <t>メイ</t>
    </rPh>
    <rPh sb="5" eb="12">
      <t>ハイスイロカイリョウコウジ</t>
    </rPh>
    <rPh sb="13" eb="18">
      <t>アサケハイスイク</t>
    </rPh>
    <phoneticPr fontId="1"/>
  </si>
  <si>
    <t>借地期間：３ヶ月</t>
    <rPh sb="0" eb="2">
      <t>シャクチ</t>
    </rPh>
    <rPh sb="2" eb="4">
      <t>キカン</t>
    </rPh>
    <rPh sb="7" eb="8">
      <t>ゲツ</t>
    </rPh>
    <phoneticPr fontId="1"/>
  </si>
  <si>
    <t>路線価：38,000円
宅地、宅地見込 6％</t>
    <rPh sb="0" eb="3">
      <t>ロセンカ</t>
    </rPh>
    <rPh sb="10" eb="11">
      <t>エン</t>
    </rPh>
    <rPh sb="12" eb="14">
      <t>タクチ</t>
    </rPh>
    <rPh sb="15" eb="17">
      <t>タクチ</t>
    </rPh>
    <rPh sb="17" eb="19">
      <t>ミコミ</t>
    </rPh>
    <phoneticPr fontId="1"/>
  </si>
  <si>
    <t>39,505円</t>
    <rPh sb="6" eb="7">
      <t>エン</t>
    </rPh>
    <phoneticPr fontId="1"/>
  </si>
  <si>
    <t>33,914円／式</t>
    <rPh sb="6" eb="7">
      <t>エン</t>
    </rPh>
    <rPh sb="8" eb="9">
      <t>シキ</t>
    </rPh>
    <phoneticPr fontId="1"/>
  </si>
  <si>
    <t>２箇所</t>
    <rPh sb="1" eb="3">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</si>
</sst>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2"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color theme="1"/>
      <name val="ＭＳ Ｐ明朝"/>
      <family val="1"/>
      <charset val="128"/>
    </font>
    <font>
      <sz val="11"/>
      <name val="ＭＳ Ｐゴシック"/>
      <family val="3"/>
      <charset val="128"/>
    </font>
    <font>
      <sz val="11"/>
      <color theme="1"/>
      <name val="ＭＳ 明朝"/>
      <family val="2"/>
      <charset val="128"/>
    </font>
    <font>
      <sz val="7"/>
      <name val="ＭＳ Ｐゴシック"/>
      <family val="3"/>
      <charset val="128"/>
    </font>
    <font>
      <b/>
      <sz val="12"/>
      <name val="ＭＳ Ｐ明朝"/>
      <family val="1"/>
      <charset val="128"/>
    </font>
    <font>
      <b/>
      <sz val="10"/>
      <color indexed="10"/>
      <name val="ＭＳ Ｐゴシック"/>
      <family val="3"/>
      <charset val="128"/>
    </font>
    <font>
      <b/>
      <sz val="16"/>
      <color indexed="10"/>
      <name val="ＭＳ Ｐゴシック"/>
      <family val="3"/>
      <charset val="128"/>
    </font>
    <font>
      <sz val="11"/>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s>
  <borders count="34">
    <border>
      <left/>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hair">
        <color indexed="64"/>
      </left>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medium">
        <color indexed="64"/>
      </bottom>
      <diagonal/>
    </border>
  </borders>
  <cellStyleXfs count="10">
    <xf numFmtId="0" fontId="0" fillId="0" borderId="0">
      <alignment vertical="center"/>
    </xf>
    <xf numFmtId="0" fontId="5" fillId="0" borderId="0">
      <alignment vertical="center"/>
    </xf>
    <xf numFmtId="9" fontId="5" fillId="0" borderId="0" applyFont="0" applyFill="0" applyBorder="0" applyAlignment="0" applyProtection="0"/>
    <xf numFmtId="38" fontId="5" fillId="0" borderId="0" applyFont="0" applyFill="0" applyBorder="0" applyAlignment="0" applyProtection="0"/>
    <xf numFmtId="6" fontId="5" fillId="0" borderId="0" applyFont="0" applyFill="0" applyBorder="0" applyAlignment="0" applyProtection="0">
      <alignment vertical="center"/>
    </xf>
    <xf numFmtId="176" fontId="5" fillId="0" borderId="0"/>
    <xf numFmtId="176" fontId="5" fillId="0" borderId="0"/>
    <xf numFmtId="0" fontId="5" fillId="0" borderId="0">
      <alignment vertical="center"/>
    </xf>
    <xf numFmtId="0" fontId="5" fillId="0" borderId="0">
      <alignment vertical="center"/>
    </xf>
    <xf numFmtId="0" fontId="6" fillId="0" borderId="0">
      <alignment vertical="center"/>
    </xf>
  </cellStyleXfs>
  <cellXfs count="102">
    <xf numFmtId="0" fontId="0" fillId="0" borderId="0" xfId="0">
      <alignment vertical="center"/>
    </xf>
    <xf numFmtId="0" fontId="0" fillId="2" borderId="3" xfId="0" applyFill="1" applyBorder="1">
      <alignment vertical="center"/>
    </xf>
    <xf numFmtId="0" fontId="0" fillId="2" borderId="3" xfId="0" applyFill="1" applyBorder="1" applyAlignment="1">
      <alignment horizontal="center" vertical="center"/>
    </xf>
    <xf numFmtId="0" fontId="0" fillId="3" borderId="3" xfId="0" applyFill="1" applyBorder="1">
      <alignment vertical="center"/>
    </xf>
    <xf numFmtId="0" fontId="0" fillId="3" borderId="3" xfId="0" applyFill="1" applyBorder="1" applyAlignment="1">
      <alignment horizontal="center" vertical="center"/>
    </xf>
    <xf numFmtId="0" fontId="2" fillId="2" borderId="3" xfId="0" applyFont="1" applyFill="1" applyBorder="1" applyAlignment="1">
      <alignment vertical="center" shrinkToFit="1"/>
    </xf>
    <xf numFmtId="0" fontId="2" fillId="3" borderId="3" xfId="0" applyFont="1" applyFill="1" applyBorder="1" applyAlignment="1">
      <alignment vertical="center" shrinkToFit="1"/>
    </xf>
    <xf numFmtId="0" fontId="0" fillId="0" borderId="3" xfId="0" applyBorder="1" applyAlignment="1">
      <alignment horizontal="center" vertical="center" wrapText="1"/>
    </xf>
    <xf numFmtId="0" fontId="7" fillId="3" borderId="30" xfId="0" applyFont="1" applyFill="1" applyBorder="1" applyAlignment="1">
      <alignment horizontal="left" vertical="center"/>
    </xf>
    <xf numFmtId="0" fontId="2" fillId="0" borderId="0" xfId="0" applyFont="1" applyProtection="1">
      <alignment vertical="center"/>
      <protection locked="0"/>
    </xf>
    <xf numFmtId="0" fontId="8" fillId="0" borderId="0" xfId="0" applyFont="1" applyFill="1" applyAlignment="1" applyProtection="1">
      <protection locked="0"/>
    </xf>
    <xf numFmtId="0" fontId="2" fillId="0" borderId="0" xfId="0" applyFont="1" applyFill="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wrapText="1"/>
      <protection locked="0"/>
    </xf>
    <xf numFmtId="0" fontId="2" fillId="0" borderId="2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 xfId="0" applyFont="1" applyFill="1" applyBorder="1" applyProtection="1">
      <alignment vertical="center"/>
      <protection locked="0"/>
    </xf>
    <xf numFmtId="0" fontId="3" fillId="0" borderId="3" xfId="0" applyFont="1" applyFill="1" applyBorder="1" applyAlignment="1" applyProtection="1">
      <alignment vertical="center" wrapText="1"/>
      <protection locked="0"/>
    </xf>
    <xf numFmtId="0" fontId="3" fillId="0" borderId="3" xfId="0" applyFont="1" applyFill="1" applyBorder="1" applyProtection="1">
      <alignment vertical="center"/>
      <protection locked="0"/>
    </xf>
    <xf numFmtId="0" fontId="3" fillId="0" borderId="3" xfId="0" applyFont="1" applyFill="1" applyBorder="1" applyAlignment="1" applyProtection="1">
      <alignment horizontal="center" vertical="center"/>
      <protection locked="0"/>
    </xf>
    <xf numFmtId="0" fontId="2" fillId="0" borderId="2" xfId="0" applyFont="1" applyBorder="1" applyProtection="1">
      <alignment vertical="center"/>
      <protection locked="0"/>
    </xf>
    <xf numFmtId="0" fontId="3" fillId="0" borderId="3" xfId="0" applyFont="1" applyBorder="1" applyAlignment="1" applyProtection="1">
      <alignment vertical="center" wrapText="1"/>
      <protection locked="0"/>
    </xf>
    <xf numFmtId="0" fontId="3" fillId="0" borderId="3"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2" fillId="0" borderId="5" xfId="0" applyFont="1" applyBorder="1" applyProtection="1">
      <alignment vertical="center"/>
      <protection locked="0"/>
    </xf>
    <xf numFmtId="0" fontId="3" fillId="0" borderId="6" xfId="0" applyFont="1" applyBorder="1" applyAlignment="1" applyProtection="1">
      <alignment vertical="center" wrapText="1"/>
      <protection locked="0"/>
    </xf>
    <xf numFmtId="0" fontId="3" fillId="0" borderId="6"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wrapText="1"/>
      <protection locked="0"/>
    </xf>
    <xf numFmtId="0" fontId="2" fillId="0" borderId="27"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4" fillId="0" borderId="3" xfId="0" applyFont="1" applyBorder="1" applyAlignment="1" applyProtection="1">
      <alignment vertical="center" wrapText="1"/>
      <protection locked="0"/>
    </xf>
    <xf numFmtId="0" fontId="2" fillId="0" borderId="26" xfId="0" applyFont="1" applyBorder="1" applyProtection="1">
      <alignment vertical="center"/>
      <protection locked="0"/>
    </xf>
    <xf numFmtId="0" fontId="2" fillId="0" borderId="27" xfId="0" applyFont="1" applyBorder="1" applyProtection="1">
      <alignment vertical="center"/>
      <protection locked="0"/>
    </xf>
    <xf numFmtId="0" fontId="2" fillId="0" borderId="27" xfId="0" applyFont="1" applyFill="1" applyBorder="1" applyProtection="1">
      <alignment vertical="center"/>
      <protection locked="0"/>
    </xf>
    <xf numFmtId="0" fontId="2" fillId="0" borderId="28" xfId="0" applyFont="1" applyFill="1" applyBorder="1" applyProtection="1">
      <alignment vertical="center"/>
      <protection locked="0"/>
    </xf>
    <xf numFmtId="0" fontId="2" fillId="0" borderId="31" xfId="0" applyFont="1" applyBorder="1" applyProtection="1">
      <alignment vertical="center"/>
      <protection locked="0"/>
    </xf>
    <xf numFmtId="0" fontId="3" fillId="0" borderId="11" xfId="0" applyFont="1" applyBorder="1" applyAlignment="1" applyProtection="1">
      <alignment vertical="center" wrapText="1"/>
      <protection locked="0"/>
    </xf>
    <xf numFmtId="0" fontId="3"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2" fillId="0" borderId="26" xfId="0" applyFont="1" applyFill="1" applyBorder="1" applyAlignment="1" applyProtection="1">
      <alignment vertical="center"/>
      <protection locked="0"/>
    </xf>
    <xf numFmtId="0" fontId="2" fillId="0" borderId="27" xfId="0" applyFont="1" applyFill="1" applyBorder="1" applyAlignment="1" applyProtection="1">
      <alignment vertical="center" wrapText="1"/>
      <protection locked="0"/>
    </xf>
    <xf numFmtId="0" fontId="2" fillId="0" borderId="8" xfId="0" applyFont="1" applyFill="1" applyBorder="1" applyProtection="1">
      <alignment vertical="center"/>
      <protection locked="0"/>
    </xf>
    <xf numFmtId="0" fontId="3" fillId="0" borderId="9" xfId="0" applyFont="1" applyFill="1" applyBorder="1" applyAlignment="1" applyProtection="1">
      <alignment vertical="center" wrapText="1"/>
      <protection locked="0"/>
    </xf>
    <xf numFmtId="0" fontId="3" fillId="0" borderId="9" xfId="0" applyFont="1" applyFill="1" applyBorder="1" applyProtection="1">
      <alignment vertical="center"/>
      <protection locked="0"/>
    </xf>
    <xf numFmtId="0" fontId="3" fillId="0" borderId="9" xfId="0" applyFont="1" applyFill="1" applyBorder="1" applyAlignment="1" applyProtection="1">
      <alignment horizontal="center"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wrapText="1"/>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4" fillId="0" borderId="3" xfId="0" applyFont="1" applyFill="1" applyBorder="1" applyAlignment="1" applyProtection="1">
      <alignment vertical="center" wrapText="1"/>
      <protection locked="0"/>
    </xf>
    <xf numFmtId="0" fontId="3" fillId="0" borderId="3" xfId="0" applyFont="1" applyBorder="1" applyAlignment="1" applyProtection="1">
      <alignment horizontal="right" vertical="center"/>
      <protection locked="0"/>
    </xf>
    <xf numFmtId="0" fontId="2" fillId="0" borderId="8" xfId="0" applyFont="1" applyBorder="1" applyProtection="1">
      <alignment vertical="center"/>
      <protection locked="0"/>
    </xf>
    <xf numFmtId="0" fontId="3" fillId="0" borderId="9" xfId="0" applyFont="1" applyBorder="1" applyAlignment="1" applyProtection="1">
      <alignment vertical="center" wrapText="1"/>
      <protection locked="0"/>
    </xf>
    <xf numFmtId="0" fontId="3" fillId="0" borderId="9" xfId="0" applyFont="1" applyBorder="1" applyProtection="1">
      <alignment vertical="center"/>
      <protection locked="0"/>
    </xf>
    <xf numFmtId="0" fontId="3" fillId="0" borderId="9" xfId="0" applyFont="1" applyBorder="1" applyAlignment="1" applyProtection="1">
      <alignment horizontal="center" vertical="center"/>
      <protection locked="0"/>
    </xf>
    <xf numFmtId="0" fontId="4" fillId="0" borderId="9" xfId="0" applyFont="1" applyBorder="1" applyAlignment="1" applyProtection="1">
      <alignment vertical="center" wrapText="1"/>
      <protection locked="0"/>
    </xf>
    <xf numFmtId="0" fontId="3" fillId="0" borderId="29" xfId="0" applyFont="1" applyBorder="1" applyAlignment="1" applyProtection="1">
      <alignment horizontal="right" vertical="top"/>
      <protection locked="0"/>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0" fillId="2" borderId="0" xfId="0" applyFill="1" applyBorder="1">
      <alignment vertical="center"/>
    </xf>
    <xf numFmtId="0" fontId="2" fillId="2" borderId="0" xfId="0" applyFont="1" applyFill="1" applyBorder="1" applyAlignment="1">
      <alignment vertical="center" shrinkToFit="1"/>
    </xf>
    <xf numFmtId="0" fontId="0" fillId="2" borderId="0" xfId="0" applyFill="1" applyBorder="1" applyAlignment="1">
      <alignment horizontal="center" vertical="center"/>
    </xf>
    <xf numFmtId="0" fontId="7" fillId="3" borderId="0" xfId="0" applyFont="1" applyFill="1" applyBorder="1" applyAlignment="1">
      <alignment horizontal="left" vertical="center"/>
    </xf>
    <xf numFmtId="0" fontId="2" fillId="4" borderId="26" xfId="0" applyFont="1" applyFill="1" applyBorder="1" applyAlignment="1" applyProtection="1">
      <alignment vertical="center"/>
      <protection locked="0"/>
    </xf>
    <xf numFmtId="57" fontId="11" fillId="0" borderId="33" xfId="0" applyNumberFormat="1" applyFont="1" applyBorder="1" applyProtection="1">
      <alignment vertical="center"/>
      <protection locked="0"/>
    </xf>
    <xf numFmtId="0" fontId="2" fillId="0" borderId="18"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textRotation="255"/>
      <protection locked="0"/>
    </xf>
    <xf numFmtId="0" fontId="2" fillId="0" borderId="13" xfId="0" applyFont="1" applyFill="1" applyBorder="1" applyAlignment="1" applyProtection="1">
      <alignment horizontal="center" vertical="center" textRotation="255"/>
      <protection locked="0"/>
    </xf>
    <xf numFmtId="0" fontId="2" fillId="0" borderId="14" xfId="0" applyFont="1" applyFill="1" applyBorder="1" applyAlignment="1" applyProtection="1">
      <alignment horizontal="center" vertical="center" textRotation="255"/>
      <protection locked="0"/>
    </xf>
    <xf numFmtId="0" fontId="3" fillId="0" borderId="29" xfId="0" applyFont="1" applyBorder="1" applyAlignment="1" applyProtection="1">
      <alignment vertical="top" wrapText="1"/>
      <protection locked="0"/>
    </xf>
    <xf numFmtId="0" fontId="2" fillId="0" borderId="17"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15" xfId="0" applyFont="1" applyFill="1" applyBorder="1" applyAlignment="1" applyProtection="1">
      <alignment vertical="center" textRotation="255"/>
      <protection locked="0"/>
    </xf>
    <xf numFmtId="0" fontId="2" fillId="0" borderId="13" xfId="0" applyFont="1" applyFill="1" applyBorder="1" applyAlignment="1" applyProtection="1">
      <alignment vertical="center" textRotation="255"/>
      <protection locked="0"/>
    </xf>
    <xf numFmtId="0" fontId="2" fillId="0" borderId="14" xfId="0" applyFont="1" applyFill="1" applyBorder="1" applyAlignment="1" applyProtection="1">
      <alignment vertical="center" textRotation="255"/>
      <protection locked="0"/>
    </xf>
    <xf numFmtId="0" fontId="8" fillId="4" borderId="33" xfId="0" applyFont="1" applyFill="1" applyBorder="1" applyAlignment="1" applyProtection="1">
      <protection locked="0"/>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1" fillId="0" borderId="27" xfId="0" applyFont="1" applyFill="1" applyBorder="1" applyAlignment="1" applyProtection="1">
      <alignment vertical="center" wrapText="1"/>
      <protection locked="0"/>
    </xf>
  </cellXfs>
  <cellStyles count="10">
    <cellStyle name="パーセント 2" xfId="2"/>
    <cellStyle name="桁区切り 2" xfId="3"/>
    <cellStyle name="通貨 2" xfId="4"/>
    <cellStyle name="標準" xfId="0" builtinId="0"/>
    <cellStyle name="標準 2" xfId="5"/>
    <cellStyle name="標準 3" xfId="6"/>
    <cellStyle name="標準 4" xfId="7"/>
    <cellStyle name="標準 5" xfId="8"/>
    <cellStyle name="標準 6" xfId="1"/>
    <cellStyle name="標準 7" xfId="9"/>
  </cellStyles>
  <dxfs count="0"/>
  <tableStyles count="0" defaultTableStyle="TableStyleMedium2" defaultPivotStyle="PivotStyleLight16"/>
  <colors>
    <mruColors>
      <color rgb="FFFF99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70"/>
  <sheetViews>
    <sheetView tabSelected="1" view="pageBreakPreview" topLeftCell="A7" zoomScale="85" zoomScaleNormal="85" zoomScaleSheetLayoutView="85" workbookViewId="0">
      <selection activeCell="I19" sqref="I19"/>
    </sheetView>
  </sheetViews>
  <sheetFormatPr defaultRowHeight="13.5" x14ac:dyDescent="0.15"/>
  <cols>
    <col min="1" max="1" width="2.625" style="9" customWidth="1"/>
    <col min="2" max="2" width="4" style="9" customWidth="1"/>
    <col min="3" max="3" width="3.125" style="9" customWidth="1"/>
    <col min="4" max="4" width="26" style="9" customWidth="1"/>
    <col min="5" max="5" width="24.875" style="9" customWidth="1"/>
    <col min="6" max="6" width="5.625" style="9" customWidth="1"/>
    <col min="7" max="7" width="5.125" style="12" customWidth="1"/>
    <col min="8" max="8" width="17.875" style="9" customWidth="1"/>
    <col min="9" max="9" width="29" style="9" customWidth="1"/>
    <col min="10" max="12" width="6" style="9" customWidth="1"/>
    <col min="13" max="13" width="2.25" style="9" customWidth="1"/>
    <col min="14" max="16384" width="9" style="9"/>
  </cols>
  <sheetData>
    <row r="1" spans="2:12" ht="17.25" customHeight="1" x14ac:dyDescent="0.15">
      <c r="C1" s="10" t="s">
        <v>80</v>
      </c>
      <c r="D1" s="11"/>
    </row>
    <row r="2" spans="2:12" ht="17.25" customHeight="1" thickBot="1" x14ac:dyDescent="0.2">
      <c r="C2" s="95" t="s">
        <v>86</v>
      </c>
      <c r="D2" s="95"/>
      <c r="E2" s="95"/>
      <c r="F2" s="95"/>
      <c r="G2" s="95"/>
      <c r="K2" s="80">
        <v>42491</v>
      </c>
      <c r="L2" s="80"/>
    </row>
    <row r="3" spans="2:12" s="12" customFormat="1" ht="18" customHeight="1" x14ac:dyDescent="0.15">
      <c r="B3" s="13"/>
      <c r="C3" s="89"/>
      <c r="D3" s="83" t="s">
        <v>17</v>
      </c>
      <c r="E3" s="81" t="s">
        <v>4</v>
      </c>
      <c r="F3" s="81" t="s">
        <v>2</v>
      </c>
      <c r="G3" s="81" t="s">
        <v>3</v>
      </c>
      <c r="H3" s="81" t="s">
        <v>5</v>
      </c>
      <c r="I3" s="81" t="s">
        <v>6</v>
      </c>
      <c r="J3" s="83" t="s">
        <v>69</v>
      </c>
      <c r="K3" s="83"/>
      <c r="L3" s="84"/>
    </row>
    <row r="4" spans="2:12" s="12" customFormat="1" ht="30" customHeight="1" thickBot="1" x14ac:dyDescent="0.2">
      <c r="B4" s="13"/>
      <c r="C4" s="90"/>
      <c r="D4" s="91"/>
      <c r="E4" s="82"/>
      <c r="F4" s="82"/>
      <c r="G4" s="82"/>
      <c r="H4" s="82"/>
      <c r="I4" s="82"/>
      <c r="J4" s="14" t="s">
        <v>19</v>
      </c>
      <c r="K4" s="14" t="s">
        <v>20</v>
      </c>
      <c r="L4" s="15" t="s">
        <v>21</v>
      </c>
    </row>
    <row r="5" spans="2:12" ht="27" customHeight="1" x14ac:dyDescent="0.15">
      <c r="B5" s="92" t="s">
        <v>0</v>
      </c>
      <c r="C5" s="16" t="s">
        <v>1</v>
      </c>
      <c r="D5" s="17"/>
      <c r="E5" s="17"/>
      <c r="F5" s="18"/>
      <c r="G5" s="18"/>
      <c r="H5" s="18"/>
      <c r="I5" s="17"/>
      <c r="J5" s="18"/>
      <c r="K5" s="18"/>
      <c r="L5" s="19"/>
    </row>
    <row r="6" spans="2:12" ht="36" customHeight="1" x14ac:dyDescent="0.15">
      <c r="B6" s="93"/>
      <c r="C6" s="20"/>
      <c r="D6" s="21"/>
      <c r="E6" s="21"/>
      <c r="F6" s="22"/>
      <c r="G6" s="23"/>
      <c r="H6" s="21"/>
      <c r="I6" s="21"/>
      <c r="J6" s="65" t="str">
        <f t="shared" ref="J6:J11" si="0">IF($D6="","",VLOOKUP($D6,改訂案,2,FALSE))</f>
        <v/>
      </c>
      <c r="K6" s="65" t="str">
        <f t="shared" ref="K6:K11" si="1">IF($D6="","",VLOOKUP($D6,改訂案,3,FALSE))</f>
        <v/>
      </c>
      <c r="L6" s="66" t="str">
        <f t="shared" ref="L6:L11" si="2">IF($D6="","",VLOOKUP($D6,改訂案,4,FALSE))</f>
        <v/>
      </c>
    </row>
    <row r="7" spans="2:12" ht="36" customHeight="1" x14ac:dyDescent="0.15">
      <c r="B7" s="93"/>
      <c r="C7" s="24"/>
      <c r="D7" s="25"/>
      <c r="E7" s="25"/>
      <c r="F7" s="26"/>
      <c r="G7" s="27"/>
      <c r="H7" s="25"/>
      <c r="I7" s="25"/>
      <c r="J7" s="65" t="str">
        <f t="shared" si="0"/>
        <v/>
      </c>
      <c r="K7" s="65" t="str">
        <f t="shared" si="1"/>
        <v/>
      </c>
      <c r="L7" s="66" t="str">
        <f t="shared" si="2"/>
        <v/>
      </c>
    </row>
    <row r="8" spans="2:12" ht="36" hidden="1" customHeight="1" x14ac:dyDescent="0.15">
      <c r="B8" s="93"/>
      <c r="C8" s="24"/>
      <c r="D8" s="25"/>
      <c r="E8" s="25"/>
      <c r="F8" s="26"/>
      <c r="G8" s="27"/>
      <c r="H8" s="25"/>
      <c r="I8" s="25"/>
      <c r="J8" s="65" t="str">
        <f t="shared" si="0"/>
        <v/>
      </c>
      <c r="K8" s="65" t="str">
        <f t="shared" si="1"/>
        <v/>
      </c>
      <c r="L8" s="66" t="str">
        <f t="shared" si="2"/>
        <v/>
      </c>
    </row>
    <row r="9" spans="2:12" ht="36" hidden="1" customHeight="1" x14ac:dyDescent="0.15">
      <c r="B9" s="93"/>
      <c r="C9" s="24"/>
      <c r="D9" s="25"/>
      <c r="E9" s="25"/>
      <c r="F9" s="26"/>
      <c r="G9" s="27"/>
      <c r="H9" s="25"/>
      <c r="I9" s="25"/>
      <c r="J9" s="65" t="str">
        <f t="shared" si="0"/>
        <v/>
      </c>
      <c r="K9" s="65" t="str">
        <f t="shared" si="1"/>
        <v/>
      </c>
      <c r="L9" s="66" t="str">
        <f t="shared" si="2"/>
        <v/>
      </c>
    </row>
    <row r="10" spans="2:12" ht="36" hidden="1" customHeight="1" x14ac:dyDescent="0.15">
      <c r="B10" s="93"/>
      <c r="C10" s="24"/>
      <c r="D10" s="25"/>
      <c r="E10" s="25"/>
      <c r="F10" s="26"/>
      <c r="G10" s="27"/>
      <c r="H10" s="25"/>
      <c r="I10" s="25"/>
      <c r="J10" s="65" t="str">
        <f t="shared" si="0"/>
        <v/>
      </c>
      <c r="K10" s="65" t="str">
        <f t="shared" si="1"/>
        <v/>
      </c>
      <c r="L10" s="66" t="str">
        <f t="shared" si="2"/>
        <v/>
      </c>
    </row>
    <row r="11" spans="2:12" ht="36" hidden="1" customHeight="1" x14ac:dyDescent="0.15">
      <c r="B11" s="93"/>
      <c r="C11" s="28"/>
      <c r="D11" s="29"/>
      <c r="E11" s="29"/>
      <c r="F11" s="30"/>
      <c r="G11" s="31"/>
      <c r="H11" s="29"/>
      <c r="I11" s="29"/>
      <c r="J11" s="67" t="str">
        <f t="shared" si="0"/>
        <v/>
      </c>
      <c r="K11" s="67" t="str">
        <f t="shared" si="1"/>
        <v/>
      </c>
      <c r="L11" s="68" t="str">
        <f t="shared" si="2"/>
        <v/>
      </c>
    </row>
    <row r="12" spans="2:12" ht="27" customHeight="1" x14ac:dyDescent="0.15">
      <c r="B12" s="93"/>
      <c r="C12" s="32" t="s">
        <v>7</v>
      </c>
      <c r="D12" s="33"/>
      <c r="E12" s="33"/>
      <c r="F12" s="34"/>
      <c r="G12" s="34"/>
      <c r="H12" s="33"/>
      <c r="I12" s="33"/>
      <c r="J12" s="34"/>
      <c r="K12" s="34"/>
      <c r="L12" s="35"/>
    </row>
    <row r="13" spans="2:12" ht="36" customHeight="1" x14ac:dyDescent="0.15">
      <c r="B13" s="93"/>
      <c r="C13" s="24"/>
      <c r="D13" s="25"/>
      <c r="E13" s="25"/>
      <c r="F13" s="26"/>
      <c r="G13" s="27"/>
      <c r="H13" s="25"/>
      <c r="I13" s="25"/>
      <c r="J13" s="65" t="str">
        <f>IF($D13="","",VLOOKUP($D13,改訂案,2,FALSE))</f>
        <v/>
      </c>
      <c r="K13" s="65" t="str">
        <f>IF($D13="","",VLOOKUP($D13,改訂案,3,FALSE))</f>
        <v/>
      </c>
      <c r="L13" s="66" t="str">
        <f>IF($D13="","",VLOOKUP($D13,改訂案,4,FALSE))</f>
        <v/>
      </c>
    </row>
    <row r="14" spans="2:12" ht="36" customHeight="1" x14ac:dyDescent="0.15">
      <c r="B14" s="93"/>
      <c r="C14" s="24"/>
      <c r="D14" s="25"/>
      <c r="E14" s="25"/>
      <c r="F14" s="26"/>
      <c r="G14" s="27"/>
      <c r="H14" s="25"/>
      <c r="I14" s="25"/>
      <c r="J14" s="65" t="str">
        <f>IF($D14="","",VLOOKUP($D14,改訂案,2,FALSE))</f>
        <v/>
      </c>
      <c r="K14" s="65" t="str">
        <f>IF($D14="","",VLOOKUP($D14,改訂案,3,FALSE))</f>
        <v/>
      </c>
      <c r="L14" s="66" t="str">
        <f>IF($D14="","",VLOOKUP($D14,改訂案,4,FALSE))</f>
        <v/>
      </c>
    </row>
    <row r="15" spans="2:12" ht="36" hidden="1" customHeight="1" x14ac:dyDescent="0.15">
      <c r="B15" s="93"/>
      <c r="C15" s="24"/>
      <c r="D15" s="21"/>
      <c r="E15" s="25"/>
      <c r="F15" s="26"/>
      <c r="G15" s="27"/>
      <c r="H15" s="25"/>
      <c r="I15" s="25"/>
      <c r="J15" s="65" t="str">
        <f>IF($D15="","",VLOOKUP($D15,改訂案,2,FALSE))</f>
        <v/>
      </c>
      <c r="K15" s="65" t="str">
        <f>IF($D15="","",VLOOKUP($D15,改訂案,3,FALSE))</f>
        <v/>
      </c>
      <c r="L15" s="66" t="str">
        <f>IF($D15="","",VLOOKUP($D15,改訂案,4,FALSE))</f>
        <v/>
      </c>
    </row>
    <row r="16" spans="2:12" ht="36" hidden="1" customHeight="1" x14ac:dyDescent="0.15">
      <c r="B16" s="93"/>
      <c r="C16" s="24"/>
      <c r="D16" s="25"/>
      <c r="E16" s="25"/>
      <c r="F16" s="26"/>
      <c r="G16" s="27"/>
      <c r="H16" s="25"/>
      <c r="I16" s="25"/>
      <c r="J16" s="65" t="str">
        <f>IF($D16="","",VLOOKUP($D16,改訂案,2,FALSE))</f>
        <v/>
      </c>
      <c r="K16" s="65" t="str">
        <f>IF($D16="","",VLOOKUP($D16,改訂案,3,FALSE))</f>
        <v/>
      </c>
      <c r="L16" s="66" t="str">
        <f>IF($D16="","",VLOOKUP($D16,改訂案,4,FALSE))</f>
        <v/>
      </c>
    </row>
    <row r="17" spans="2:12" ht="27" customHeight="1" x14ac:dyDescent="0.15">
      <c r="B17" s="93"/>
      <c r="C17" s="79" t="s">
        <v>12</v>
      </c>
      <c r="D17" s="101"/>
      <c r="E17" s="33"/>
      <c r="F17" s="34"/>
      <c r="G17" s="34"/>
      <c r="H17" s="33"/>
      <c r="I17" s="33"/>
      <c r="J17" s="34"/>
      <c r="K17" s="34"/>
      <c r="L17" s="35"/>
    </row>
    <row r="18" spans="2:12" ht="36" customHeight="1" x14ac:dyDescent="0.15">
      <c r="B18" s="93"/>
      <c r="C18" s="24"/>
      <c r="D18" s="21" t="s">
        <v>16</v>
      </c>
      <c r="E18" s="25"/>
      <c r="F18" s="26">
        <v>1</v>
      </c>
      <c r="G18" s="27" t="s">
        <v>10</v>
      </c>
      <c r="H18" s="57" t="s">
        <v>90</v>
      </c>
      <c r="I18" s="25" t="s">
        <v>91</v>
      </c>
      <c r="J18" s="69" t="str">
        <f>IF($D18="","",VLOOKUP($D18,改訂案,2,FALSE))</f>
        <v>○</v>
      </c>
      <c r="K18" s="69" t="str">
        <f>IF($D18="","",VLOOKUP($D18,改訂案,3,FALSE))</f>
        <v>○</v>
      </c>
      <c r="L18" s="70" t="str">
        <f>IF($D18="","",VLOOKUP($D18,改訂案,4,FALSE))</f>
        <v>○</v>
      </c>
    </row>
    <row r="19" spans="2:12" ht="36" customHeight="1" x14ac:dyDescent="0.15">
      <c r="B19" s="93"/>
      <c r="C19" s="24"/>
      <c r="D19" s="25"/>
      <c r="E19" s="25"/>
      <c r="F19" s="26"/>
      <c r="G19" s="27"/>
      <c r="H19" s="25"/>
      <c r="I19" s="25"/>
      <c r="J19" s="69" t="str">
        <f>IF($D19="","",VLOOKUP($D19,改訂案,2,FALSE))</f>
        <v/>
      </c>
      <c r="K19" s="69" t="str">
        <f>IF($D19="","",VLOOKUP($D19,改訂案,3,FALSE))</f>
        <v/>
      </c>
      <c r="L19" s="70" t="str">
        <f>IF($D19="","",VLOOKUP($D19,改訂案,4,FALSE))</f>
        <v/>
      </c>
    </row>
    <row r="20" spans="2:12" ht="36" customHeight="1" x14ac:dyDescent="0.15">
      <c r="B20" s="93"/>
      <c r="C20" s="24"/>
      <c r="D20" s="25"/>
      <c r="E20" s="25"/>
      <c r="F20" s="26"/>
      <c r="G20" s="27"/>
      <c r="H20" s="25"/>
      <c r="I20" s="25"/>
      <c r="J20" s="69" t="str">
        <f>IF($D20="","",VLOOKUP($D20,改訂案,2,FALSE))</f>
        <v/>
      </c>
      <c r="K20" s="69" t="str">
        <f>IF($D20="","",VLOOKUP($D20,改訂案,3,FALSE))</f>
        <v/>
      </c>
      <c r="L20" s="70" t="str">
        <f>IF($D20="","",VLOOKUP($D20,改訂案,4,FALSE))</f>
        <v/>
      </c>
    </row>
    <row r="21" spans="2:12" ht="36" customHeight="1" x14ac:dyDescent="0.15">
      <c r="B21" s="93"/>
      <c r="C21" s="24"/>
      <c r="D21" s="25"/>
      <c r="E21" s="25"/>
      <c r="F21" s="26"/>
      <c r="G21" s="27"/>
      <c r="H21" s="25"/>
      <c r="I21" s="25"/>
      <c r="J21" s="69" t="str">
        <f>IF($D21="","",VLOOKUP($D21,改訂案,2,FALSE))</f>
        <v/>
      </c>
      <c r="K21" s="69" t="str">
        <f>IF($D21="","",VLOOKUP($D21,改訂案,3,FALSE))</f>
        <v/>
      </c>
      <c r="L21" s="70" t="str">
        <f>IF($D21="","",VLOOKUP($D21,改訂案,4,FALSE))</f>
        <v/>
      </c>
    </row>
    <row r="22" spans="2:12" ht="27" customHeight="1" x14ac:dyDescent="0.15">
      <c r="B22" s="93"/>
      <c r="C22" s="32" t="s">
        <v>8</v>
      </c>
      <c r="D22" s="33"/>
      <c r="E22" s="33"/>
      <c r="F22" s="34"/>
      <c r="G22" s="34"/>
      <c r="H22" s="33"/>
      <c r="I22" s="33"/>
      <c r="J22" s="36"/>
      <c r="K22" s="36"/>
      <c r="L22" s="37"/>
    </row>
    <row r="23" spans="2:12" ht="36" customHeight="1" x14ac:dyDescent="0.15">
      <c r="B23" s="93"/>
      <c r="C23" s="24"/>
      <c r="D23" s="25"/>
      <c r="E23" s="25"/>
      <c r="F23" s="26"/>
      <c r="G23" s="27"/>
      <c r="H23" s="25"/>
      <c r="I23" s="25"/>
      <c r="J23" s="65" t="str">
        <f t="shared" ref="J23:J29" si="3">IF($D23="","",VLOOKUP($D23,改訂案,2,FALSE))</f>
        <v/>
      </c>
      <c r="K23" s="65" t="str">
        <f t="shared" ref="K23:K29" si="4">IF($D23="","",VLOOKUP($D23,改訂案,3,FALSE))</f>
        <v/>
      </c>
      <c r="L23" s="66" t="str">
        <f t="shared" ref="L23:L29" si="5">IF($D23="","",VLOOKUP($D23,改訂案,4,FALSE))</f>
        <v/>
      </c>
    </row>
    <row r="24" spans="2:12" ht="36" customHeight="1" x14ac:dyDescent="0.15">
      <c r="B24" s="93"/>
      <c r="C24" s="24"/>
      <c r="D24" s="25"/>
      <c r="E24" s="25"/>
      <c r="F24" s="26"/>
      <c r="G24" s="27"/>
      <c r="H24" s="25"/>
      <c r="I24" s="25"/>
      <c r="J24" s="65" t="str">
        <f t="shared" si="3"/>
        <v/>
      </c>
      <c r="K24" s="65" t="str">
        <f t="shared" si="4"/>
        <v/>
      </c>
      <c r="L24" s="66" t="str">
        <f t="shared" si="5"/>
        <v/>
      </c>
    </row>
    <row r="25" spans="2:12" ht="36" customHeight="1" x14ac:dyDescent="0.15">
      <c r="B25" s="93"/>
      <c r="C25" s="24"/>
      <c r="D25" s="25"/>
      <c r="E25" s="25"/>
      <c r="F25" s="26"/>
      <c r="G25" s="27"/>
      <c r="H25" s="25"/>
      <c r="I25" s="25"/>
      <c r="J25" s="65" t="str">
        <f t="shared" si="3"/>
        <v/>
      </c>
      <c r="K25" s="65" t="str">
        <f t="shared" si="4"/>
        <v/>
      </c>
      <c r="L25" s="66" t="str">
        <f t="shared" si="5"/>
        <v/>
      </c>
    </row>
    <row r="26" spans="2:12" ht="36" customHeight="1" x14ac:dyDescent="0.15">
      <c r="B26" s="93"/>
      <c r="C26" s="24"/>
      <c r="D26" s="25"/>
      <c r="E26" s="25"/>
      <c r="F26" s="26"/>
      <c r="G26" s="27"/>
      <c r="H26" s="25"/>
      <c r="I26" s="25"/>
      <c r="J26" s="65" t="str">
        <f t="shared" si="3"/>
        <v/>
      </c>
      <c r="K26" s="65" t="str">
        <f t="shared" si="4"/>
        <v/>
      </c>
      <c r="L26" s="66" t="str">
        <f t="shared" si="5"/>
        <v/>
      </c>
    </row>
    <row r="27" spans="2:12" ht="36" hidden="1" customHeight="1" x14ac:dyDescent="0.15">
      <c r="B27" s="93"/>
      <c r="C27" s="24"/>
      <c r="D27" s="25"/>
      <c r="E27" s="25"/>
      <c r="F27" s="26"/>
      <c r="G27" s="27"/>
      <c r="H27" s="25"/>
      <c r="I27" s="25"/>
      <c r="J27" s="65" t="str">
        <f t="shared" si="3"/>
        <v/>
      </c>
      <c r="K27" s="65" t="str">
        <f t="shared" si="4"/>
        <v/>
      </c>
      <c r="L27" s="66" t="str">
        <f t="shared" si="5"/>
        <v/>
      </c>
    </row>
    <row r="28" spans="2:12" ht="36" hidden="1" customHeight="1" x14ac:dyDescent="0.15">
      <c r="B28" s="93"/>
      <c r="C28" s="24"/>
      <c r="D28" s="25"/>
      <c r="E28" s="25"/>
      <c r="F28" s="26"/>
      <c r="G28" s="27"/>
      <c r="H28" s="25"/>
      <c r="I28" s="25"/>
      <c r="J28" s="65" t="str">
        <f t="shared" si="3"/>
        <v/>
      </c>
      <c r="K28" s="65" t="str">
        <f t="shared" si="4"/>
        <v/>
      </c>
      <c r="L28" s="66" t="str">
        <f t="shared" si="5"/>
        <v/>
      </c>
    </row>
    <row r="29" spans="2:12" ht="36" hidden="1" customHeight="1" x14ac:dyDescent="0.15">
      <c r="B29" s="93"/>
      <c r="C29" s="28"/>
      <c r="D29" s="29"/>
      <c r="E29" s="29"/>
      <c r="F29" s="30"/>
      <c r="G29" s="31"/>
      <c r="H29" s="29"/>
      <c r="I29" s="29"/>
      <c r="J29" s="67" t="str">
        <f t="shared" si="3"/>
        <v/>
      </c>
      <c r="K29" s="67" t="str">
        <f t="shared" si="4"/>
        <v/>
      </c>
      <c r="L29" s="68" t="str">
        <f t="shared" si="5"/>
        <v/>
      </c>
    </row>
    <row r="30" spans="2:12" ht="27" customHeight="1" x14ac:dyDescent="0.15">
      <c r="B30" s="93"/>
      <c r="C30" s="32" t="s">
        <v>9</v>
      </c>
      <c r="D30" s="33"/>
      <c r="E30" s="33"/>
      <c r="F30" s="34"/>
      <c r="G30" s="34"/>
      <c r="H30" s="33"/>
      <c r="I30" s="33"/>
      <c r="J30" s="36"/>
      <c r="K30" s="36"/>
      <c r="L30" s="37"/>
    </row>
    <row r="31" spans="2:12" ht="36" customHeight="1" x14ac:dyDescent="0.15">
      <c r="B31" s="93"/>
      <c r="C31" s="24"/>
      <c r="D31" s="21" t="s">
        <v>42</v>
      </c>
      <c r="E31" s="25" t="s">
        <v>84</v>
      </c>
      <c r="F31" s="26">
        <v>50</v>
      </c>
      <c r="G31" s="27" t="s">
        <v>85</v>
      </c>
      <c r="H31" s="25" t="s">
        <v>87</v>
      </c>
      <c r="I31" s="25" t="s">
        <v>88</v>
      </c>
      <c r="J31" s="69" t="str">
        <f>IF($D31="","",VLOOKUP($D31,改訂案,2,FALSE))</f>
        <v>×</v>
      </c>
      <c r="K31" s="69" t="str">
        <f>IF($D31="","",VLOOKUP($D31,改訂案,3,FALSE))</f>
        <v>○</v>
      </c>
      <c r="L31" s="70" t="str">
        <f>IF($D31="","",VLOOKUP($D31,改訂案,4,FALSE))</f>
        <v>○</v>
      </c>
    </row>
    <row r="32" spans="2:12" ht="36" customHeight="1" x14ac:dyDescent="0.15">
      <c r="B32" s="93"/>
      <c r="C32" s="24"/>
      <c r="D32" s="25"/>
      <c r="E32" s="25"/>
      <c r="F32" s="26"/>
      <c r="G32" s="27"/>
      <c r="H32" s="25"/>
      <c r="I32" s="25"/>
      <c r="J32" s="65" t="str">
        <f>IF($D32="","",VLOOKUP($D32,改訂案,2,FALSE))</f>
        <v/>
      </c>
      <c r="K32" s="65" t="str">
        <f>IF($D32="","",VLOOKUP($D32,改訂案,3,FALSE))</f>
        <v/>
      </c>
      <c r="L32" s="66" t="str">
        <f>IF($D32="","",VLOOKUP($D32,改訂案,4,FALSE))</f>
        <v/>
      </c>
    </row>
    <row r="33" spans="2:12" ht="36" customHeight="1" x14ac:dyDescent="0.15">
      <c r="B33" s="93"/>
      <c r="C33" s="28"/>
      <c r="D33" s="29"/>
      <c r="E33" s="29"/>
      <c r="F33" s="30"/>
      <c r="G33" s="31"/>
      <c r="H33" s="29"/>
      <c r="I33" s="29"/>
      <c r="J33" s="67" t="str">
        <f>IF($D33="","",VLOOKUP($D33,改訂案,2,FALSE))</f>
        <v/>
      </c>
      <c r="K33" s="67" t="str">
        <f>IF($D33="","",VLOOKUP($D33,改訂案,3,FALSE))</f>
        <v/>
      </c>
      <c r="L33" s="68" t="str">
        <f>IF($D33="","",VLOOKUP($D33,改訂案,4,FALSE))</f>
        <v/>
      </c>
    </row>
    <row r="34" spans="2:12" ht="27" customHeight="1" x14ac:dyDescent="0.15">
      <c r="B34" s="93"/>
      <c r="C34" s="39" t="s">
        <v>11</v>
      </c>
      <c r="D34" s="33"/>
      <c r="E34" s="33"/>
      <c r="F34" s="40"/>
      <c r="G34" s="40"/>
      <c r="H34" s="33"/>
      <c r="I34" s="33"/>
      <c r="J34" s="41"/>
      <c r="K34" s="41"/>
      <c r="L34" s="42"/>
    </row>
    <row r="35" spans="2:12" ht="36" customHeight="1" x14ac:dyDescent="0.15">
      <c r="B35" s="93"/>
      <c r="C35" s="24"/>
      <c r="D35" s="25"/>
      <c r="E35" s="25"/>
      <c r="F35" s="26"/>
      <c r="G35" s="27"/>
      <c r="H35" s="25"/>
      <c r="I35" s="25"/>
      <c r="J35" s="65" t="str">
        <f t="shared" ref="J35:J47" si="6">IF($D35="","",VLOOKUP($D35,改訂案,2,FALSE))</f>
        <v/>
      </c>
      <c r="K35" s="65" t="str">
        <f t="shared" ref="K35:K47" si="7">IF($D35="","",VLOOKUP($D35,改訂案,3,FALSE))</f>
        <v/>
      </c>
      <c r="L35" s="66" t="str">
        <f t="shared" ref="L35:L47" si="8">IF($D35="","",VLOOKUP($D35,改訂案,4,FALSE))</f>
        <v/>
      </c>
    </row>
    <row r="36" spans="2:12" ht="36" customHeight="1" x14ac:dyDescent="0.15">
      <c r="B36" s="93"/>
      <c r="C36" s="24"/>
      <c r="D36" s="25"/>
      <c r="E36" s="25"/>
      <c r="F36" s="26"/>
      <c r="G36" s="27"/>
      <c r="H36" s="21"/>
      <c r="I36" s="25"/>
      <c r="J36" s="65" t="str">
        <f t="shared" si="6"/>
        <v/>
      </c>
      <c r="K36" s="65" t="str">
        <f t="shared" si="7"/>
        <v/>
      </c>
      <c r="L36" s="66" t="str">
        <f t="shared" si="8"/>
        <v/>
      </c>
    </row>
    <row r="37" spans="2:12" ht="36" hidden="1" customHeight="1" x14ac:dyDescent="0.15">
      <c r="B37" s="93"/>
      <c r="C37" s="24"/>
      <c r="D37" s="25"/>
      <c r="E37" s="25"/>
      <c r="F37" s="26"/>
      <c r="G37" s="27"/>
      <c r="H37" s="25"/>
      <c r="I37" s="25"/>
      <c r="J37" s="65" t="str">
        <f t="shared" si="6"/>
        <v/>
      </c>
      <c r="K37" s="65" t="str">
        <f t="shared" si="7"/>
        <v/>
      </c>
      <c r="L37" s="66" t="str">
        <f t="shared" si="8"/>
        <v/>
      </c>
    </row>
    <row r="38" spans="2:12" ht="36" hidden="1" customHeight="1" x14ac:dyDescent="0.15">
      <c r="B38" s="93"/>
      <c r="C38" s="24"/>
      <c r="D38" s="25"/>
      <c r="E38" s="25"/>
      <c r="F38" s="26"/>
      <c r="G38" s="27"/>
      <c r="H38" s="21"/>
      <c r="I38" s="25"/>
      <c r="J38" s="65" t="str">
        <f t="shared" si="6"/>
        <v/>
      </c>
      <c r="K38" s="65" t="str">
        <f t="shared" si="7"/>
        <v/>
      </c>
      <c r="L38" s="66" t="str">
        <f t="shared" si="8"/>
        <v/>
      </c>
    </row>
    <row r="39" spans="2:12" ht="36" hidden="1" customHeight="1" x14ac:dyDescent="0.15">
      <c r="B39" s="93"/>
      <c r="C39" s="24"/>
      <c r="D39" s="25"/>
      <c r="E39" s="25"/>
      <c r="F39" s="26"/>
      <c r="G39" s="27"/>
      <c r="H39" s="21"/>
      <c r="I39" s="25"/>
      <c r="J39" s="65" t="str">
        <f t="shared" si="6"/>
        <v/>
      </c>
      <c r="K39" s="65" t="str">
        <f t="shared" si="7"/>
        <v/>
      </c>
      <c r="L39" s="66" t="str">
        <f t="shared" si="8"/>
        <v/>
      </c>
    </row>
    <row r="40" spans="2:12" ht="36" hidden="1" customHeight="1" x14ac:dyDescent="0.15">
      <c r="B40" s="93"/>
      <c r="C40" s="24"/>
      <c r="D40" s="25"/>
      <c r="E40" s="25"/>
      <c r="F40" s="26"/>
      <c r="G40" s="27"/>
      <c r="H40" s="21"/>
      <c r="I40" s="25"/>
      <c r="J40" s="65" t="str">
        <f t="shared" si="6"/>
        <v/>
      </c>
      <c r="K40" s="65" t="str">
        <f t="shared" si="7"/>
        <v/>
      </c>
      <c r="L40" s="66" t="str">
        <f t="shared" si="8"/>
        <v/>
      </c>
    </row>
    <row r="41" spans="2:12" ht="36" hidden="1" customHeight="1" x14ac:dyDescent="0.15">
      <c r="B41" s="93"/>
      <c r="C41" s="24"/>
      <c r="D41" s="25"/>
      <c r="E41" s="25"/>
      <c r="F41" s="26"/>
      <c r="G41" s="27"/>
      <c r="H41" s="21"/>
      <c r="I41" s="25"/>
      <c r="J41" s="65" t="str">
        <f t="shared" si="6"/>
        <v/>
      </c>
      <c r="K41" s="65" t="str">
        <f t="shared" si="7"/>
        <v/>
      </c>
      <c r="L41" s="66" t="str">
        <f t="shared" si="8"/>
        <v/>
      </c>
    </row>
    <row r="42" spans="2:12" ht="36" hidden="1" customHeight="1" x14ac:dyDescent="0.15">
      <c r="B42" s="93"/>
      <c r="C42" s="24"/>
      <c r="D42" s="25"/>
      <c r="E42" s="25"/>
      <c r="F42" s="26"/>
      <c r="G42" s="27"/>
      <c r="H42" s="21"/>
      <c r="I42" s="25"/>
      <c r="J42" s="65" t="str">
        <f t="shared" si="6"/>
        <v/>
      </c>
      <c r="K42" s="65" t="str">
        <f t="shared" si="7"/>
        <v/>
      </c>
      <c r="L42" s="66" t="str">
        <f t="shared" si="8"/>
        <v/>
      </c>
    </row>
    <row r="43" spans="2:12" ht="36" hidden="1" customHeight="1" x14ac:dyDescent="0.15">
      <c r="B43" s="93"/>
      <c r="C43" s="24"/>
      <c r="D43" s="25"/>
      <c r="E43" s="25"/>
      <c r="F43" s="26"/>
      <c r="G43" s="27"/>
      <c r="H43" s="25"/>
      <c r="I43" s="25"/>
      <c r="J43" s="65" t="str">
        <f t="shared" si="6"/>
        <v/>
      </c>
      <c r="K43" s="65" t="str">
        <f t="shared" si="7"/>
        <v/>
      </c>
      <c r="L43" s="66" t="str">
        <f t="shared" si="8"/>
        <v/>
      </c>
    </row>
    <row r="44" spans="2:12" ht="36" hidden="1" customHeight="1" x14ac:dyDescent="0.15">
      <c r="B44" s="93"/>
      <c r="C44" s="24"/>
      <c r="D44" s="25"/>
      <c r="E44" s="25"/>
      <c r="F44" s="26"/>
      <c r="G44" s="27"/>
      <c r="H44" s="21"/>
      <c r="I44" s="25"/>
      <c r="J44" s="65" t="str">
        <f t="shared" si="6"/>
        <v/>
      </c>
      <c r="K44" s="65" t="str">
        <f t="shared" si="7"/>
        <v/>
      </c>
      <c r="L44" s="66" t="str">
        <f t="shared" si="8"/>
        <v/>
      </c>
    </row>
    <row r="45" spans="2:12" ht="36" hidden="1" customHeight="1" x14ac:dyDescent="0.15">
      <c r="B45" s="93"/>
      <c r="C45" s="24"/>
      <c r="D45" s="25"/>
      <c r="E45" s="25"/>
      <c r="F45" s="26"/>
      <c r="G45" s="27"/>
      <c r="H45" s="25"/>
      <c r="I45" s="25"/>
      <c r="J45" s="65" t="str">
        <f t="shared" si="6"/>
        <v/>
      </c>
      <c r="K45" s="65" t="str">
        <f t="shared" si="7"/>
        <v/>
      </c>
      <c r="L45" s="66" t="str">
        <f t="shared" si="8"/>
        <v/>
      </c>
    </row>
    <row r="46" spans="2:12" ht="36" hidden="1" customHeight="1" x14ac:dyDescent="0.15">
      <c r="B46" s="93"/>
      <c r="C46" s="24"/>
      <c r="D46" s="25"/>
      <c r="E46" s="25"/>
      <c r="F46" s="26"/>
      <c r="G46" s="27"/>
      <c r="H46" s="25"/>
      <c r="I46" s="25"/>
      <c r="J46" s="65" t="str">
        <f t="shared" si="6"/>
        <v/>
      </c>
      <c r="K46" s="65" t="str">
        <f t="shared" si="7"/>
        <v/>
      </c>
      <c r="L46" s="66" t="str">
        <f t="shared" si="8"/>
        <v/>
      </c>
    </row>
    <row r="47" spans="2:12" ht="36" hidden="1" customHeight="1" x14ac:dyDescent="0.15">
      <c r="B47" s="93"/>
      <c r="C47" s="24"/>
      <c r="D47" s="25"/>
      <c r="E47" s="25"/>
      <c r="F47" s="26"/>
      <c r="G47" s="27"/>
      <c r="H47" s="25"/>
      <c r="I47" s="25"/>
      <c r="J47" s="65" t="str">
        <f t="shared" si="6"/>
        <v/>
      </c>
      <c r="K47" s="65" t="str">
        <f t="shared" si="7"/>
        <v/>
      </c>
      <c r="L47" s="66" t="str">
        <f t="shared" si="8"/>
        <v/>
      </c>
    </row>
    <row r="48" spans="2:12" ht="27" customHeight="1" x14ac:dyDescent="0.15">
      <c r="B48" s="93"/>
      <c r="C48" s="32" t="s">
        <v>13</v>
      </c>
      <c r="D48" s="33"/>
      <c r="E48" s="33"/>
      <c r="F48" s="34"/>
      <c r="G48" s="34"/>
      <c r="H48" s="33"/>
      <c r="I48" s="33"/>
      <c r="J48" s="36"/>
      <c r="K48" s="36"/>
      <c r="L48" s="37"/>
    </row>
    <row r="49" spans="2:12" ht="36" customHeight="1" x14ac:dyDescent="0.15">
      <c r="B49" s="93"/>
      <c r="C49" s="24"/>
      <c r="D49" s="25"/>
      <c r="E49" s="25"/>
      <c r="F49" s="26"/>
      <c r="G49" s="27"/>
      <c r="H49" s="25"/>
      <c r="I49" s="25"/>
      <c r="J49" s="65" t="str">
        <f>IF($D49="","",VLOOKUP($D49,改訂案,2,FALSE))</f>
        <v/>
      </c>
      <c r="K49" s="65" t="str">
        <f>IF($D49="","",VLOOKUP($D49,改訂案,3,FALSE))</f>
        <v/>
      </c>
      <c r="L49" s="66" t="str">
        <f>IF($D49="","",VLOOKUP($D49,改訂案,4,FALSE))</f>
        <v/>
      </c>
    </row>
    <row r="50" spans="2:12" ht="36" customHeight="1" x14ac:dyDescent="0.15">
      <c r="B50" s="93"/>
      <c r="C50" s="43"/>
      <c r="D50" s="44"/>
      <c r="E50" s="44"/>
      <c r="F50" s="45"/>
      <c r="G50" s="46"/>
      <c r="H50" s="44"/>
      <c r="I50" s="44"/>
      <c r="J50" s="71" t="str">
        <f>IF($D50="","",VLOOKUP($D50,改訂案,2,FALSE))</f>
        <v/>
      </c>
      <c r="K50" s="71" t="str">
        <f>IF($D50="","",VLOOKUP($D50,改訂案,3,FALSE))</f>
        <v/>
      </c>
      <c r="L50" s="72" t="str">
        <f>IF($D50="","",VLOOKUP($D50,改訂案,4,FALSE))</f>
        <v/>
      </c>
    </row>
    <row r="51" spans="2:12" ht="27" customHeight="1" x14ac:dyDescent="0.15">
      <c r="B51" s="93"/>
      <c r="C51" s="47" t="s">
        <v>81</v>
      </c>
      <c r="D51" s="48"/>
      <c r="E51" s="48"/>
      <c r="F51" s="36"/>
      <c r="G51" s="36"/>
      <c r="H51" s="48"/>
      <c r="I51" s="48"/>
      <c r="J51" s="36"/>
      <c r="K51" s="36"/>
      <c r="L51" s="37"/>
    </row>
    <row r="52" spans="2:12" ht="36" customHeight="1" thickBot="1" x14ac:dyDescent="0.2">
      <c r="B52" s="94"/>
      <c r="C52" s="49"/>
      <c r="D52" s="50"/>
      <c r="E52" s="50"/>
      <c r="F52" s="51"/>
      <c r="G52" s="52"/>
      <c r="H52" s="50"/>
      <c r="I52" s="50"/>
      <c r="J52" s="73" t="str">
        <f>IF($D52="","",VLOOKUP($D52,改訂案,2,FALSE))</f>
        <v/>
      </c>
      <c r="K52" s="73" t="str">
        <f>IF($D52="","",VLOOKUP($D52,改訂案,3,FALSE))</f>
        <v/>
      </c>
      <c r="L52" s="74" t="str">
        <f>IF($D52="","",VLOOKUP($D52,改訂案,4,FALSE))</f>
        <v/>
      </c>
    </row>
    <row r="53" spans="2:12" ht="27" customHeight="1" x14ac:dyDescent="0.15">
      <c r="B53" s="85" t="s">
        <v>79</v>
      </c>
      <c r="C53" s="53" t="s">
        <v>79</v>
      </c>
      <c r="D53" s="54"/>
      <c r="E53" s="54"/>
      <c r="F53" s="55"/>
      <c r="G53" s="55"/>
      <c r="H53" s="54"/>
      <c r="I53" s="54"/>
      <c r="J53" s="55"/>
      <c r="K53" s="55"/>
      <c r="L53" s="56"/>
    </row>
    <row r="54" spans="2:12" ht="36" customHeight="1" x14ac:dyDescent="0.15">
      <c r="B54" s="86"/>
      <c r="C54" s="20"/>
      <c r="D54" s="21" t="s">
        <v>23</v>
      </c>
      <c r="E54" s="21"/>
      <c r="F54" s="22">
        <v>1</v>
      </c>
      <c r="G54" s="23" t="s">
        <v>10</v>
      </c>
      <c r="H54" s="57" t="s">
        <v>89</v>
      </c>
      <c r="I54" s="21"/>
      <c r="J54" s="65" t="str">
        <f t="shared" ref="J54:J69" si="9">IF($D54="","",VLOOKUP($D54,改訂案,2,FALSE))</f>
        <v>注1</v>
      </c>
      <c r="K54" s="65" t="str">
        <f t="shared" ref="K54:K69" si="10">IF($D54="","",VLOOKUP($D54,改訂案,3,FALSE))</f>
        <v>注1</v>
      </c>
      <c r="L54" s="66" t="str">
        <f t="shared" ref="L54:L69" si="11">IF($D54="","",VLOOKUP($D54,改訂案,4,FALSE))</f>
        <v>注1</v>
      </c>
    </row>
    <row r="55" spans="2:12" ht="36" customHeight="1" x14ac:dyDescent="0.15">
      <c r="B55" s="86"/>
      <c r="C55" s="20"/>
      <c r="D55" s="21"/>
      <c r="E55" s="21"/>
      <c r="F55" s="22"/>
      <c r="G55" s="23"/>
      <c r="H55" s="57"/>
      <c r="I55" s="21"/>
      <c r="J55" s="65" t="str">
        <f t="shared" si="9"/>
        <v/>
      </c>
      <c r="K55" s="65" t="str">
        <f t="shared" si="10"/>
        <v/>
      </c>
      <c r="L55" s="66" t="str">
        <f t="shared" si="11"/>
        <v/>
      </c>
    </row>
    <row r="56" spans="2:12" ht="36" customHeight="1" x14ac:dyDescent="0.15">
      <c r="B56" s="86"/>
      <c r="C56" s="20"/>
      <c r="D56" s="21"/>
      <c r="E56" s="21"/>
      <c r="F56" s="22"/>
      <c r="G56" s="23"/>
      <c r="H56" s="57"/>
      <c r="I56" s="21"/>
      <c r="J56" s="65" t="str">
        <f t="shared" si="9"/>
        <v/>
      </c>
      <c r="K56" s="65" t="str">
        <f t="shared" si="10"/>
        <v/>
      </c>
      <c r="L56" s="66" t="str">
        <f t="shared" si="11"/>
        <v/>
      </c>
    </row>
    <row r="57" spans="2:12" ht="36" customHeight="1" thickBot="1" x14ac:dyDescent="0.2">
      <c r="B57" s="86"/>
      <c r="C57" s="20"/>
      <c r="D57" s="21"/>
      <c r="E57" s="21"/>
      <c r="F57" s="22"/>
      <c r="G57" s="23"/>
      <c r="H57" s="57"/>
      <c r="I57" s="21"/>
      <c r="J57" s="69" t="str">
        <f t="shared" si="9"/>
        <v/>
      </c>
      <c r="K57" s="69" t="str">
        <f t="shared" si="10"/>
        <v/>
      </c>
      <c r="L57" s="70" t="str">
        <f t="shared" si="11"/>
        <v/>
      </c>
    </row>
    <row r="58" spans="2:12" ht="36" hidden="1" customHeight="1" thickBot="1" x14ac:dyDescent="0.2">
      <c r="B58" s="86"/>
      <c r="C58" s="20"/>
      <c r="D58" s="21"/>
      <c r="E58" s="21"/>
      <c r="F58" s="22"/>
      <c r="G58" s="23"/>
      <c r="H58" s="57"/>
      <c r="I58" s="25"/>
      <c r="J58" s="69" t="str">
        <f t="shared" si="9"/>
        <v/>
      </c>
      <c r="K58" s="69" t="str">
        <f t="shared" si="10"/>
        <v/>
      </c>
      <c r="L58" s="70" t="str">
        <f t="shared" si="11"/>
        <v/>
      </c>
    </row>
    <row r="59" spans="2:12" ht="36" hidden="1" customHeight="1" x14ac:dyDescent="0.15">
      <c r="B59" s="86"/>
      <c r="C59" s="20"/>
      <c r="D59" s="21"/>
      <c r="E59" s="21"/>
      <c r="F59" s="22"/>
      <c r="G59" s="23"/>
      <c r="H59" s="57"/>
      <c r="I59" s="21"/>
      <c r="J59" s="65" t="str">
        <f t="shared" si="9"/>
        <v/>
      </c>
      <c r="K59" s="65" t="str">
        <f t="shared" si="10"/>
        <v/>
      </c>
      <c r="L59" s="66" t="str">
        <f t="shared" si="11"/>
        <v/>
      </c>
    </row>
    <row r="60" spans="2:12" ht="36" hidden="1" customHeight="1" x14ac:dyDescent="0.15">
      <c r="B60" s="86"/>
      <c r="C60" s="20"/>
      <c r="D60" s="21"/>
      <c r="E60" s="21"/>
      <c r="F60" s="22"/>
      <c r="G60" s="23"/>
      <c r="H60" s="57"/>
      <c r="I60" s="21"/>
      <c r="J60" s="65" t="str">
        <f t="shared" si="9"/>
        <v/>
      </c>
      <c r="K60" s="65" t="str">
        <f t="shared" si="10"/>
        <v/>
      </c>
      <c r="L60" s="66" t="str">
        <f t="shared" si="11"/>
        <v/>
      </c>
    </row>
    <row r="61" spans="2:12" ht="36" hidden="1" customHeight="1" x14ac:dyDescent="0.15">
      <c r="B61" s="86"/>
      <c r="C61" s="20"/>
      <c r="D61" s="21"/>
      <c r="E61" s="21"/>
      <c r="F61" s="22"/>
      <c r="G61" s="23"/>
      <c r="H61" s="57"/>
      <c r="I61" s="21"/>
      <c r="J61" s="69" t="str">
        <f t="shared" si="9"/>
        <v/>
      </c>
      <c r="K61" s="69" t="str">
        <f t="shared" si="10"/>
        <v/>
      </c>
      <c r="L61" s="70" t="str">
        <f t="shared" si="11"/>
        <v/>
      </c>
    </row>
    <row r="62" spans="2:12" ht="36" hidden="1" customHeight="1" x14ac:dyDescent="0.15">
      <c r="B62" s="86"/>
      <c r="C62" s="20"/>
      <c r="D62" s="21"/>
      <c r="E62" s="21"/>
      <c r="F62" s="26"/>
      <c r="G62" s="27"/>
      <c r="H62" s="38"/>
      <c r="I62" s="21"/>
      <c r="J62" s="69" t="str">
        <f t="shared" si="9"/>
        <v/>
      </c>
      <c r="K62" s="69" t="str">
        <f t="shared" si="10"/>
        <v/>
      </c>
      <c r="L62" s="70" t="str">
        <f t="shared" si="11"/>
        <v/>
      </c>
    </row>
    <row r="63" spans="2:12" ht="36" hidden="1" customHeight="1" x14ac:dyDescent="0.15">
      <c r="B63" s="86"/>
      <c r="C63" s="20"/>
      <c r="D63" s="21"/>
      <c r="E63" s="21"/>
      <c r="F63" s="22"/>
      <c r="G63" s="23"/>
      <c r="H63" s="38"/>
      <c r="I63" s="21"/>
      <c r="J63" s="69" t="str">
        <f t="shared" si="9"/>
        <v/>
      </c>
      <c r="K63" s="69" t="str">
        <f t="shared" si="10"/>
        <v/>
      </c>
      <c r="L63" s="70" t="str">
        <f t="shared" si="11"/>
        <v/>
      </c>
    </row>
    <row r="64" spans="2:12" ht="36" hidden="1" customHeight="1" x14ac:dyDescent="0.15">
      <c r="B64" s="86"/>
      <c r="C64" s="24"/>
      <c r="D64" s="25"/>
      <c r="E64" s="25"/>
      <c r="F64" s="58"/>
      <c r="G64" s="27"/>
      <c r="H64" s="38"/>
      <c r="I64" s="25"/>
      <c r="J64" s="65" t="str">
        <f t="shared" si="9"/>
        <v/>
      </c>
      <c r="K64" s="65" t="str">
        <f t="shared" si="10"/>
        <v/>
      </c>
      <c r="L64" s="66" t="str">
        <f t="shared" si="11"/>
        <v/>
      </c>
    </row>
    <row r="65" spans="2:12" ht="36" hidden="1" customHeight="1" x14ac:dyDescent="0.15">
      <c r="B65" s="86"/>
      <c r="C65" s="20"/>
      <c r="D65" s="21"/>
      <c r="E65" s="21"/>
      <c r="F65" s="22"/>
      <c r="G65" s="23"/>
      <c r="H65" s="57"/>
      <c r="I65" s="21"/>
      <c r="J65" s="65" t="str">
        <f t="shared" si="9"/>
        <v/>
      </c>
      <c r="K65" s="65" t="str">
        <f t="shared" si="10"/>
        <v/>
      </c>
      <c r="L65" s="66" t="str">
        <f t="shared" si="11"/>
        <v/>
      </c>
    </row>
    <row r="66" spans="2:12" ht="36" hidden="1" customHeight="1" x14ac:dyDescent="0.15">
      <c r="B66" s="86"/>
      <c r="C66" s="20"/>
      <c r="D66" s="21"/>
      <c r="E66" s="21"/>
      <c r="F66" s="22"/>
      <c r="G66" s="23"/>
      <c r="H66" s="57"/>
      <c r="I66" s="21"/>
      <c r="J66" s="69" t="str">
        <f t="shared" si="9"/>
        <v/>
      </c>
      <c r="K66" s="69" t="str">
        <f t="shared" si="10"/>
        <v/>
      </c>
      <c r="L66" s="70" t="str">
        <f t="shared" si="11"/>
        <v/>
      </c>
    </row>
    <row r="67" spans="2:12" ht="36" hidden="1" customHeight="1" x14ac:dyDescent="0.15">
      <c r="B67" s="86"/>
      <c r="C67" s="20"/>
      <c r="D67" s="21"/>
      <c r="E67" s="21"/>
      <c r="F67" s="22"/>
      <c r="G67" s="23"/>
      <c r="H67" s="57"/>
      <c r="I67" s="25"/>
      <c r="J67" s="69" t="str">
        <f t="shared" si="9"/>
        <v/>
      </c>
      <c r="K67" s="69" t="str">
        <f t="shared" si="10"/>
        <v/>
      </c>
      <c r="L67" s="70" t="str">
        <f t="shared" si="11"/>
        <v/>
      </c>
    </row>
    <row r="68" spans="2:12" ht="36" hidden="1" customHeight="1" x14ac:dyDescent="0.15">
      <c r="B68" s="86"/>
      <c r="C68" s="20"/>
      <c r="D68" s="21"/>
      <c r="E68" s="21"/>
      <c r="F68" s="22"/>
      <c r="G68" s="23"/>
      <c r="H68" s="57"/>
      <c r="I68" s="25"/>
      <c r="J68" s="69" t="str">
        <f t="shared" si="9"/>
        <v/>
      </c>
      <c r="K68" s="69" t="str">
        <f t="shared" si="10"/>
        <v/>
      </c>
      <c r="L68" s="70" t="str">
        <f t="shared" si="11"/>
        <v/>
      </c>
    </row>
    <row r="69" spans="2:12" ht="36" hidden="1" customHeight="1" thickBot="1" x14ac:dyDescent="0.2">
      <c r="B69" s="87"/>
      <c r="C69" s="59"/>
      <c r="D69" s="60"/>
      <c r="E69" s="60"/>
      <c r="F69" s="61"/>
      <c r="G69" s="62"/>
      <c r="H69" s="63"/>
      <c r="I69" s="60"/>
      <c r="J69" s="73" t="str">
        <f t="shared" si="9"/>
        <v/>
      </c>
      <c r="K69" s="73" t="str">
        <f t="shared" si="10"/>
        <v/>
      </c>
      <c r="L69" s="74" t="str">
        <f t="shared" si="11"/>
        <v/>
      </c>
    </row>
    <row r="70" spans="2:12" ht="51.75" customHeight="1" x14ac:dyDescent="0.15">
      <c r="B70" s="64" t="s">
        <v>73</v>
      </c>
      <c r="C70" s="88" t="s">
        <v>78</v>
      </c>
      <c r="D70" s="88"/>
      <c r="E70" s="88"/>
      <c r="F70" s="88"/>
      <c r="G70" s="88"/>
      <c r="H70" s="88"/>
      <c r="I70" s="88"/>
      <c r="J70" s="88"/>
      <c r="K70" s="88"/>
      <c r="L70" s="88"/>
    </row>
  </sheetData>
  <dataConsolidate/>
  <mergeCells count="13">
    <mergeCell ref="K2:L2"/>
    <mergeCell ref="I3:I4"/>
    <mergeCell ref="J3:L3"/>
    <mergeCell ref="B53:B69"/>
    <mergeCell ref="C70:L70"/>
    <mergeCell ref="C3:C4"/>
    <mergeCell ref="D3:D4"/>
    <mergeCell ref="E3:E4"/>
    <mergeCell ref="F3:F4"/>
    <mergeCell ref="G3:G4"/>
    <mergeCell ref="H3:H4"/>
    <mergeCell ref="B5:B52"/>
    <mergeCell ref="C2:G2"/>
  </mergeCells>
  <phoneticPr fontId="1"/>
  <pageMargins left="0.78740157480314965" right="0.78740157480314965" top="0.59055118110236227" bottom="0.59055118110236227" header="0.51181102362204722" footer="0.51181102362204722"/>
  <pageSetup paperSize="9" scale="65" orientation="portrait" blackAndWhite="1"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積上マスタ!$B$15:$B$20</xm:f>
          </x14:formula1>
          <xm:sqref>D18:D21</xm:sqref>
        </x14:dataValidation>
        <x14:dataValidation type="list" allowBlank="1" showInputMessage="1" showErrorMessage="1">
          <x14:formula1>
            <xm:f>積上マスタ!$B$10:$B$14</xm:f>
          </x14:formula1>
          <xm:sqref>D13:D16</xm:sqref>
        </x14:dataValidation>
        <x14:dataValidation type="list" allowBlank="1" showInputMessage="1" showErrorMessage="1">
          <x14:formula1>
            <xm:f>積上マスタ!$B$32:$B$39</xm:f>
          </x14:formula1>
          <xm:sqref>D35:D47</xm:sqref>
        </x14:dataValidation>
        <x14:dataValidation type="list" allowBlank="1" showInputMessage="1" showErrorMessage="1">
          <x14:formula1>
            <xm:f>積上マスタ!$B$3:$B$9</xm:f>
          </x14:formula1>
          <xm:sqref>D6:D11</xm:sqref>
        </x14:dataValidation>
        <x14:dataValidation type="list" allowBlank="1" showInputMessage="1" showErrorMessage="1">
          <x14:formula1>
            <xm:f>積上マスタ!$B$28:$B$31</xm:f>
          </x14:formula1>
          <xm:sqref>D31:D33</xm:sqref>
        </x14:dataValidation>
        <x14:dataValidation type="list" allowBlank="1" showInputMessage="1" showErrorMessage="1">
          <x14:formula1>
            <xm:f>積上マスタ!$B$40:$B$42</xm:f>
          </x14:formula1>
          <xm:sqref>D49:D50</xm:sqref>
        </x14:dataValidation>
        <x14:dataValidation type="list" allowBlank="1" showInputMessage="1" showErrorMessage="1">
          <x14:formula1>
            <xm:f>積上マスタ!$B$43:$B$44</xm:f>
          </x14:formula1>
          <xm:sqref>D52</xm:sqref>
        </x14:dataValidation>
        <x14:dataValidation type="list" allowBlank="1" showInputMessage="1" showErrorMessage="1">
          <x14:formula1>
            <xm:f>積上マスタ!$B$45:$B$60</xm:f>
          </x14:formula1>
          <xm:sqref>D54:D69</xm:sqref>
        </x14:dataValidation>
        <x14:dataValidation type="list" allowBlank="1" showInputMessage="1" showErrorMessage="1">
          <x14:formula1>
            <xm:f>積上マスタ!$B$21:$B$27</xm:f>
          </x14:formula1>
          <xm:sqref>D23:D29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60"/>
  <sheetViews>
    <sheetView topLeftCell="A33" zoomScale="85" zoomScaleNormal="85" workbookViewId="0">
      <selection activeCell="G51" sqref="G51"/>
    </sheetView>
  </sheetViews>
  <sheetFormatPr defaultRowHeight="13.5" x14ac:dyDescent="0.15"/>
  <cols>
    <col min="1" max="1" width="19.25" bestFit="1" customWidth="1"/>
    <col min="2" max="2" width="62" customWidth="1"/>
    <col min="3" max="5" width="7.25" customWidth="1"/>
  </cols>
  <sheetData>
    <row r="1" spans="1:5" x14ac:dyDescent="0.15">
      <c r="A1" s="96"/>
      <c r="B1" s="96" t="s">
        <v>17</v>
      </c>
      <c r="C1" s="98" t="s">
        <v>64</v>
      </c>
      <c r="D1" s="99"/>
      <c r="E1" s="100"/>
    </row>
    <row r="2" spans="1:5" ht="31.5" customHeight="1" x14ac:dyDescent="0.15">
      <c r="A2" s="97"/>
      <c r="B2" s="97"/>
      <c r="C2" s="7" t="s">
        <v>19</v>
      </c>
      <c r="D2" s="7" t="s">
        <v>20</v>
      </c>
      <c r="E2" s="7" t="s">
        <v>21</v>
      </c>
    </row>
    <row r="3" spans="1:5" x14ac:dyDescent="0.15">
      <c r="A3" s="1" t="s">
        <v>1</v>
      </c>
      <c r="B3" s="5" t="s">
        <v>37</v>
      </c>
      <c r="C3" s="2" t="s">
        <v>31</v>
      </c>
      <c r="D3" s="2" t="s">
        <v>32</v>
      </c>
      <c r="E3" s="2" t="s">
        <v>32</v>
      </c>
    </row>
    <row r="4" spans="1:5" x14ac:dyDescent="0.15">
      <c r="A4" s="1" t="s">
        <v>1</v>
      </c>
      <c r="B4" s="5" t="s">
        <v>53</v>
      </c>
      <c r="C4" s="2" t="s">
        <v>31</v>
      </c>
      <c r="D4" s="2" t="s">
        <v>32</v>
      </c>
      <c r="E4" s="2" t="s">
        <v>32</v>
      </c>
    </row>
    <row r="5" spans="1:5" x14ac:dyDescent="0.15">
      <c r="A5" s="1" t="s">
        <v>1</v>
      </c>
      <c r="B5" s="5" t="s">
        <v>54</v>
      </c>
      <c r="C5" s="2" t="s">
        <v>31</v>
      </c>
      <c r="D5" s="2" t="s">
        <v>32</v>
      </c>
      <c r="E5" s="2" t="s">
        <v>32</v>
      </c>
    </row>
    <row r="6" spans="1:5" x14ac:dyDescent="0.15">
      <c r="A6" s="1" t="s">
        <v>1</v>
      </c>
      <c r="B6" s="5" t="s">
        <v>56</v>
      </c>
      <c r="C6" s="2" t="s">
        <v>31</v>
      </c>
      <c r="D6" s="2" t="s">
        <v>32</v>
      </c>
      <c r="E6" s="2" t="s">
        <v>32</v>
      </c>
    </row>
    <row r="7" spans="1:5" x14ac:dyDescent="0.15">
      <c r="A7" s="1" t="s">
        <v>1</v>
      </c>
      <c r="B7" s="5" t="s">
        <v>38</v>
      </c>
      <c r="C7" s="2" t="s">
        <v>31</v>
      </c>
      <c r="D7" s="2" t="s">
        <v>32</v>
      </c>
      <c r="E7" s="2" t="s">
        <v>32</v>
      </c>
    </row>
    <row r="8" spans="1:5" x14ac:dyDescent="0.15">
      <c r="A8" s="1" t="s">
        <v>1</v>
      </c>
      <c r="B8" s="5" t="s">
        <v>39</v>
      </c>
      <c r="C8" s="2" t="s">
        <v>31</v>
      </c>
      <c r="D8" s="2" t="s">
        <v>32</v>
      </c>
      <c r="E8" s="2" t="s">
        <v>32</v>
      </c>
    </row>
    <row r="9" spans="1:5" x14ac:dyDescent="0.15">
      <c r="A9" s="1"/>
      <c r="B9" s="5"/>
      <c r="C9" s="2"/>
      <c r="D9" s="2"/>
      <c r="E9" s="2"/>
    </row>
    <row r="10" spans="1:5" x14ac:dyDescent="0.15">
      <c r="A10" s="3" t="s">
        <v>7</v>
      </c>
      <c r="B10" s="6" t="s">
        <v>62</v>
      </c>
      <c r="C10" s="4" t="s">
        <v>31</v>
      </c>
      <c r="D10" s="4" t="s">
        <v>32</v>
      </c>
      <c r="E10" s="4" t="s">
        <v>32</v>
      </c>
    </row>
    <row r="11" spans="1:5" x14ac:dyDescent="0.15">
      <c r="A11" s="3" t="s">
        <v>7</v>
      </c>
      <c r="B11" s="6" t="s">
        <v>63</v>
      </c>
      <c r="C11" s="4" t="s">
        <v>73</v>
      </c>
      <c r="D11" s="4" t="s">
        <v>73</v>
      </c>
      <c r="E11" s="4" t="s">
        <v>73</v>
      </c>
    </row>
    <row r="12" spans="1:5" x14ac:dyDescent="0.15">
      <c r="A12" s="3" t="s">
        <v>7</v>
      </c>
      <c r="B12" s="6" t="s">
        <v>61</v>
      </c>
      <c r="C12" s="4" t="s">
        <v>31</v>
      </c>
      <c r="D12" s="4" t="s">
        <v>32</v>
      </c>
      <c r="E12" s="4" t="s">
        <v>32</v>
      </c>
    </row>
    <row r="13" spans="1:5" x14ac:dyDescent="0.15">
      <c r="A13" s="3" t="s">
        <v>7</v>
      </c>
      <c r="B13" s="6" t="s">
        <v>57</v>
      </c>
      <c r="C13" s="4" t="s">
        <v>31</v>
      </c>
      <c r="D13" s="4" t="s">
        <v>32</v>
      </c>
      <c r="E13" s="4" t="s">
        <v>32</v>
      </c>
    </row>
    <row r="14" spans="1:5" x14ac:dyDescent="0.15">
      <c r="A14" s="3"/>
      <c r="B14" s="6"/>
      <c r="C14" s="4"/>
      <c r="D14" s="4"/>
      <c r="E14" s="4"/>
    </row>
    <row r="15" spans="1:5" x14ac:dyDescent="0.15">
      <c r="A15" s="1" t="s">
        <v>40</v>
      </c>
      <c r="B15" s="5" t="s">
        <v>16</v>
      </c>
      <c r="C15" s="2" t="s">
        <v>32</v>
      </c>
      <c r="D15" s="2" t="s">
        <v>32</v>
      </c>
      <c r="E15" s="2" t="s">
        <v>32</v>
      </c>
    </row>
    <row r="16" spans="1:5" x14ac:dyDescent="0.15">
      <c r="A16" s="1" t="s">
        <v>40</v>
      </c>
      <c r="B16" s="5" t="s">
        <v>41</v>
      </c>
      <c r="C16" s="2" t="s">
        <v>31</v>
      </c>
      <c r="D16" s="2" t="s">
        <v>31</v>
      </c>
      <c r="E16" s="2" t="s">
        <v>31</v>
      </c>
    </row>
    <row r="17" spans="1:5" x14ac:dyDescent="0.15">
      <c r="A17" s="1" t="s">
        <v>40</v>
      </c>
      <c r="B17" s="5" t="s">
        <v>55</v>
      </c>
      <c r="C17" s="2" t="s">
        <v>32</v>
      </c>
      <c r="D17" s="2" t="s">
        <v>32</v>
      </c>
      <c r="E17" s="2" t="s">
        <v>32</v>
      </c>
    </row>
    <row r="18" spans="1:5" x14ac:dyDescent="0.15">
      <c r="A18" s="1" t="s">
        <v>40</v>
      </c>
      <c r="B18" s="5" t="s">
        <v>67</v>
      </c>
      <c r="C18" s="2" t="s">
        <v>32</v>
      </c>
      <c r="D18" s="2" t="s">
        <v>32</v>
      </c>
      <c r="E18" s="2" t="s">
        <v>32</v>
      </c>
    </row>
    <row r="19" spans="1:5" x14ac:dyDescent="0.15">
      <c r="A19" s="1" t="s">
        <v>40</v>
      </c>
      <c r="B19" s="5" t="s">
        <v>68</v>
      </c>
      <c r="C19" s="2" t="s">
        <v>31</v>
      </c>
      <c r="D19" s="2" t="s">
        <v>31</v>
      </c>
      <c r="E19" s="2" t="s">
        <v>31</v>
      </c>
    </row>
    <row r="20" spans="1:5" x14ac:dyDescent="0.15">
      <c r="A20" s="1"/>
      <c r="B20" s="5"/>
      <c r="C20" s="2"/>
      <c r="D20" s="2"/>
      <c r="E20" s="2"/>
    </row>
    <row r="21" spans="1:5" x14ac:dyDescent="0.15">
      <c r="A21" s="3" t="s">
        <v>8</v>
      </c>
      <c r="B21" s="6" t="s">
        <v>46</v>
      </c>
      <c r="C21" s="4" t="s">
        <v>31</v>
      </c>
      <c r="D21" s="4" t="s">
        <v>32</v>
      </c>
      <c r="E21" s="4" t="s">
        <v>32</v>
      </c>
    </row>
    <row r="22" spans="1:5" x14ac:dyDescent="0.15">
      <c r="A22" s="3" t="s">
        <v>8</v>
      </c>
      <c r="B22" s="6" t="s">
        <v>47</v>
      </c>
      <c r="C22" s="4" t="s">
        <v>31</v>
      </c>
      <c r="D22" s="4" t="s">
        <v>32</v>
      </c>
      <c r="E22" s="4" t="s">
        <v>32</v>
      </c>
    </row>
    <row r="23" spans="1:5" x14ac:dyDescent="0.15">
      <c r="A23" s="3" t="s">
        <v>8</v>
      </c>
      <c r="B23" s="6" t="s">
        <v>44</v>
      </c>
      <c r="C23" s="4" t="s">
        <v>31</v>
      </c>
      <c r="D23" s="4" t="s">
        <v>32</v>
      </c>
      <c r="E23" s="4" t="s">
        <v>32</v>
      </c>
    </row>
    <row r="24" spans="1:5" x14ac:dyDescent="0.15">
      <c r="A24" s="3" t="s">
        <v>8</v>
      </c>
      <c r="B24" s="6" t="s">
        <v>45</v>
      </c>
      <c r="C24" s="4" t="s">
        <v>31</v>
      </c>
      <c r="D24" s="4" t="s">
        <v>32</v>
      </c>
      <c r="E24" s="4" t="s">
        <v>32</v>
      </c>
    </row>
    <row r="25" spans="1:5" x14ac:dyDescent="0.15">
      <c r="A25" s="3" t="s">
        <v>8</v>
      </c>
      <c r="B25" s="6" t="s">
        <v>43</v>
      </c>
      <c r="C25" s="4" t="s">
        <v>31</v>
      </c>
      <c r="D25" s="4" t="s">
        <v>32</v>
      </c>
      <c r="E25" s="4" t="s">
        <v>32</v>
      </c>
    </row>
    <row r="26" spans="1:5" x14ac:dyDescent="0.15">
      <c r="A26" s="3" t="s">
        <v>8</v>
      </c>
      <c r="B26" s="6" t="s">
        <v>60</v>
      </c>
      <c r="C26" s="4" t="s">
        <v>31</v>
      </c>
      <c r="D26" s="4" t="s">
        <v>32</v>
      </c>
      <c r="E26" s="4" t="s">
        <v>32</v>
      </c>
    </row>
    <row r="27" spans="1:5" x14ac:dyDescent="0.15">
      <c r="A27" s="3"/>
      <c r="B27" s="6"/>
      <c r="C27" s="4"/>
      <c r="D27" s="4"/>
      <c r="E27" s="4"/>
    </row>
    <row r="28" spans="1:5" x14ac:dyDescent="0.15">
      <c r="A28" s="1" t="s">
        <v>9</v>
      </c>
      <c r="B28" s="5" t="s">
        <v>42</v>
      </c>
      <c r="C28" s="2" t="s">
        <v>31</v>
      </c>
      <c r="D28" s="2" t="s">
        <v>32</v>
      </c>
      <c r="E28" s="2" t="s">
        <v>32</v>
      </c>
    </row>
    <row r="29" spans="1:5" x14ac:dyDescent="0.15">
      <c r="A29" s="1" t="s">
        <v>9</v>
      </c>
      <c r="B29" s="5" t="s">
        <v>48</v>
      </c>
      <c r="C29" s="2" t="s">
        <v>31</v>
      </c>
      <c r="D29" s="2" t="s">
        <v>32</v>
      </c>
      <c r="E29" s="2" t="s">
        <v>32</v>
      </c>
    </row>
    <row r="30" spans="1:5" x14ac:dyDescent="0.15">
      <c r="A30" s="1" t="s">
        <v>9</v>
      </c>
      <c r="B30" s="5" t="s">
        <v>49</v>
      </c>
      <c r="C30" s="2" t="s">
        <v>31</v>
      </c>
      <c r="D30" s="2" t="s">
        <v>32</v>
      </c>
      <c r="E30" s="2" t="s">
        <v>32</v>
      </c>
    </row>
    <row r="31" spans="1:5" x14ac:dyDescent="0.15">
      <c r="A31" s="1"/>
      <c r="B31" s="5"/>
      <c r="C31" s="2"/>
      <c r="D31" s="2"/>
      <c r="E31" s="2"/>
    </row>
    <row r="32" spans="1:5" x14ac:dyDescent="0.15">
      <c r="A32" s="3" t="s">
        <v>11</v>
      </c>
      <c r="B32" s="6" t="s">
        <v>58</v>
      </c>
      <c r="C32" s="4" t="s">
        <v>31</v>
      </c>
      <c r="D32" s="4" t="s">
        <v>32</v>
      </c>
      <c r="E32" s="4" t="s">
        <v>32</v>
      </c>
    </row>
    <row r="33" spans="1:7" x14ac:dyDescent="0.15">
      <c r="A33" s="3" t="s">
        <v>11</v>
      </c>
      <c r="B33" s="6" t="s">
        <v>65</v>
      </c>
      <c r="C33" s="4" t="s">
        <v>31</v>
      </c>
      <c r="D33" s="4" t="s">
        <v>31</v>
      </c>
      <c r="E33" s="4" t="s">
        <v>31</v>
      </c>
    </row>
    <row r="34" spans="1:7" x14ac:dyDescent="0.15">
      <c r="A34" s="3" t="s">
        <v>11</v>
      </c>
      <c r="B34" s="6" t="s">
        <v>59</v>
      </c>
      <c r="C34" s="4" t="s">
        <v>31</v>
      </c>
      <c r="D34" s="4" t="s">
        <v>32</v>
      </c>
      <c r="E34" s="4" t="s">
        <v>32</v>
      </c>
    </row>
    <row r="35" spans="1:7" x14ac:dyDescent="0.15">
      <c r="A35" s="3" t="s">
        <v>11</v>
      </c>
      <c r="B35" s="6" t="s">
        <v>66</v>
      </c>
      <c r="C35" s="4" t="s">
        <v>31</v>
      </c>
      <c r="D35" s="4" t="s">
        <v>31</v>
      </c>
      <c r="E35" s="4" t="s">
        <v>31</v>
      </c>
    </row>
    <row r="36" spans="1:7" x14ac:dyDescent="0.15">
      <c r="A36" s="3" t="s">
        <v>11</v>
      </c>
      <c r="B36" s="6" t="s">
        <v>50</v>
      </c>
      <c r="C36" s="4" t="s">
        <v>31</v>
      </c>
      <c r="D36" s="4" t="s">
        <v>32</v>
      </c>
      <c r="E36" s="4" t="s">
        <v>32</v>
      </c>
    </row>
    <row r="37" spans="1:7" x14ac:dyDescent="0.15">
      <c r="A37" s="3" t="s">
        <v>11</v>
      </c>
      <c r="B37" s="6" t="s">
        <v>51</v>
      </c>
      <c r="C37" s="4" t="s">
        <v>31</v>
      </c>
      <c r="D37" s="4" t="s">
        <v>32</v>
      </c>
      <c r="E37" s="4" t="s">
        <v>32</v>
      </c>
    </row>
    <row r="38" spans="1:7" x14ac:dyDescent="0.15">
      <c r="A38" s="3" t="s">
        <v>11</v>
      </c>
      <c r="B38" s="6" t="s">
        <v>15</v>
      </c>
      <c r="C38" s="4" t="s">
        <v>31</v>
      </c>
      <c r="D38" s="4" t="s">
        <v>32</v>
      </c>
      <c r="E38" s="4" t="s">
        <v>32</v>
      </c>
    </row>
    <row r="39" spans="1:7" x14ac:dyDescent="0.15">
      <c r="A39" s="3"/>
      <c r="B39" s="6"/>
      <c r="C39" s="4"/>
      <c r="D39" s="4"/>
      <c r="E39" s="4"/>
    </row>
    <row r="40" spans="1:7" x14ac:dyDescent="0.15">
      <c r="A40" s="1" t="s">
        <v>13</v>
      </c>
      <c r="B40" s="5" t="s">
        <v>14</v>
      </c>
      <c r="C40" s="2" t="s">
        <v>31</v>
      </c>
      <c r="D40" s="2" t="s">
        <v>32</v>
      </c>
      <c r="E40" s="2" t="s">
        <v>32</v>
      </c>
    </row>
    <row r="41" spans="1:7" x14ac:dyDescent="0.15">
      <c r="A41" s="1" t="s">
        <v>13</v>
      </c>
      <c r="B41" s="5" t="s">
        <v>52</v>
      </c>
      <c r="C41" s="2" t="s">
        <v>31</v>
      </c>
      <c r="D41" s="2" t="s">
        <v>32</v>
      </c>
      <c r="E41" s="2" t="s">
        <v>32</v>
      </c>
    </row>
    <row r="42" spans="1:7" x14ac:dyDescent="0.15">
      <c r="A42" s="1"/>
      <c r="B42" s="5"/>
      <c r="C42" s="2"/>
      <c r="D42" s="2"/>
      <c r="E42" s="2"/>
    </row>
    <row r="43" spans="1:7" x14ac:dyDescent="0.15">
      <c r="A43" s="3" t="s">
        <v>81</v>
      </c>
      <c r="B43" s="6" t="s">
        <v>82</v>
      </c>
      <c r="C43" s="4" t="s">
        <v>83</v>
      </c>
      <c r="D43" s="4" t="s">
        <v>83</v>
      </c>
      <c r="E43" s="4" t="s">
        <v>83</v>
      </c>
      <c r="G43" s="8" t="s">
        <v>77</v>
      </c>
    </row>
    <row r="44" spans="1:7" x14ac:dyDescent="0.15">
      <c r="A44" s="3"/>
      <c r="B44" s="6"/>
      <c r="C44" s="4"/>
      <c r="D44" s="4"/>
      <c r="E44" s="4"/>
      <c r="G44" s="8"/>
    </row>
    <row r="45" spans="1:7" x14ac:dyDescent="0.15">
      <c r="A45" s="1" t="s">
        <v>18</v>
      </c>
      <c r="B45" s="5" t="s">
        <v>22</v>
      </c>
      <c r="C45" s="2" t="s">
        <v>31</v>
      </c>
      <c r="D45" s="2" t="s">
        <v>32</v>
      </c>
      <c r="E45" s="2" t="s">
        <v>32</v>
      </c>
      <c r="G45" s="8" t="s">
        <v>74</v>
      </c>
    </row>
    <row r="46" spans="1:7" x14ac:dyDescent="0.15">
      <c r="A46" s="1" t="s">
        <v>18</v>
      </c>
      <c r="B46" s="5" t="s">
        <v>23</v>
      </c>
      <c r="C46" s="2" t="s">
        <v>73</v>
      </c>
      <c r="D46" s="2" t="s">
        <v>73</v>
      </c>
      <c r="E46" s="2" t="s">
        <v>73</v>
      </c>
      <c r="G46" s="8"/>
    </row>
    <row r="47" spans="1:7" x14ac:dyDescent="0.15">
      <c r="A47" s="1" t="s">
        <v>18</v>
      </c>
      <c r="B47" s="5" t="s">
        <v>33</v>
      </c>
      <c r="C47" s="2" t="s">
        <v>31</v>
      </c>
      <c r="D47" s="2" t="s">
        <v>32</v>
      </c>
      <c r="E47" s="2" t="s">
        <v>31</v>
      </c>
      <c r="G47" s="8"/>
    </row>
    <row r="48" spans="1:7" x14ac:dyDescent="0.15">
      <c r="A48" s="1" t="s">
        <v>18</v>
      </c>
      <c r="B48" s="5" t="s">
        <v>34</v>
      </c>
      <c r="C48" s="2" t="s">
        <v>32</v>
      </c>
      <c r="D48" s="2" t="s">
        <v>32</v>
      </c>
      <c r="E48" s="2" t="s">
        <v>31</v>
      </c>
      <c r="G48" s="8"/>
    </row>
    <row r="49" spans="1:7" x14ac:dyDescent="0.15">
      <c r="A49" s="1" t="s">
        <v>18</v>
      </c>
      <c r="B49" s="5" t="s">
        <v>36</v>
      </c>
      <c r="C49" s="2" t="s">
        <v>31</v>
      </c>
      <c r="D49" s="2" t="s">
        <v>31</v>
      </c>
      <c r="E49" s="2" t="s">
        <v>31</v>
      </c>
      <c r="G49" s="8"/>
    </row>
    <row r="50" spans="1:7" x14ac:dyDescent="0.15">
      <c r="A50" s="1" t="s">
        <v>18</v>
      </c>
      <c r="B50" s="5" t="s">
        <v>35</v>
      </c>
      <c r="C50" s="2" t="s">
        <v>32</v>
      </c>
      <c r="D50" s="2" t="s">
        <v>32</v>
      </c>
      <c r="E50" s="2" t="s">
        <v>31</v>
      </c>
      <c r="G50" s="8"/>
    </row>
    <row r="51" spans="1:7" x14ac:dyDescent="0.15">
      <c r="A51" s="1" t="s">
        <v>18</v>
      </c>
      <c r="B51" s="5" t="s">
        <v>24</v>
      </c>
      <c r="C51" s="2" t="s">
        <v>32</v>
      </c>
      <c r="D51" s="2" t="s">
        <v>32</v>
      </c>
      <c r="E51" s="2" t="s">
        <v>31</v>
      </c>
      <c r="G51" s="8" t="s">
        <v>75</v>
      </c>
    </row>
    <row r="52" spans="1:7" x14ac:dyDescent="0.15">
      <c r="A52" s="1" t="s">
        <v>18</v>
      </c>
      <c r="B52" s="5" t="s">
        <v>25</v>
      </c>
      <c r="C52" s="2" t="s">
        <v>31</v>
      </c>
      <c r="D52" s="2" t="s">
        <v>31</v>
      </c>
      <c r="E52" s="2" t="s">
        <v>32</v>
      </c>
      <c r="G52" s="8" t="s">
        <v>76</v>
      </c>
    </row>
    <row r="53" spans="1:7" x14ac:dyDescent="0.15">
      <c r="A53" s="1" t="s">
        <v>18</v>
      </c>
      <c r="B53" s="5" t="s">
        <v>70</v>
      </c>
      <c r="C53" s="2" t="s">
        <v>72</v>
      </c>
      <c r="D53" s="2" t="s">
        <v>72</v>
      </c>
      <c r="E53" s="2" t="s">
        <v>72</v>
      </c>
      <c r="G53" s="8"/>
    </row>
    <row r="54" spans="1:7" x14ac:dyDescent="0.15">
      <c r="A54" s="1" t="s">
        <v>18</v>
      </c>
      <c r="B54" s="5" t="s">
        <v>71</v>
      </c>
      <c r="C54" s="2" t="s">
        <v>72</v>
      </c>
      <c r="D54" s="2" t="s">
        <v>72</v>
      </c>
      <c r="E54" s="2" t="s">
        <v>72</v>
      </c>
      <c r="G54" s="8"/>
    </row>
    <row r="55" spans="1:7" x14ac:dyDescent="0.15">
      <c r="A55" s="1" t="s">
        <v>18</v>
      </c>
      <c r="B55" s="5" t="s">
        <v>26</v>
      </c>
      <c r="C55" s="2" t="s">
        <v>32</v>
      </c>
      <c r="D55" s="2" t="s">
        <v>32</v>
      </c>
      <c r="E55" s="2" t="s">
        <v>32</v>
      </c>
      <c r="G55" s="8"/>
    </row>
    <row r="56" spans="1:7" x14ac:dyDescent="0.15">
      <c r="A56" s="1" t="s">
        <v>18</v>
      </c>
      <c r="B56" s="5" t="s">
        <v>27</v>
      </c>
      <c r="C56" s="2" t="s">
        <v>31</v>
      </c>
      <c r="D56" s="2" t="s">
        <v>32</v>
      </c>
      <c r="E56" s="2" t="s">
        <v>32</v>
      </c>
      <c r="G56" s="8"/>
    </row>
    <row r="57" spans="1:7" x14ac:dyDescent="0.15">
      <c r="A57" s="1" t="s">
        <v>18</v>
      </c>
      <c r="B57" s="5" t="s">
        <v>28</v>
      </c>
      <c r="C57" s="2" t="s">
        <v>32</v>
      </c>
      <c r="D57" s="2" t="s">
        <v>32</v>
      </c>
      <c r="E57" s="2" t="s">
        <v>32</v>
      </c>
      <c r="G57" s="8"/>
    </row>
    <row r="58" spans="1:7" x14ac:dyDescent="0.15">
      <c r="A58" s="1" t="s">
        <v>18</v>
      </c>
      <c r="B58" s="5" t="s">
        <v>29</v>
      </c>
      <c r="C58" s="2" t="s">
        <v>31</v>
      </c>
      <c r="D58" s="2" t="s">
        <v>32</v>
      </c>
      <c r="E58" s="2" t="s">
        <v>32</v>
      </c>
      <c r="G58" s="8"/>
    </row>
    <row r="59" spans="1:7" x14ac:dyDescent="0.15">
      <c r="A59" s="1" t="s">
        <v>18</v>
      </c>
      <c r="B59" s="5" t="s">
        <v>30</v>
      </c>
      <c r="C59" s="2" t="s">
        <v>32</v>
      </c>
      <c r="D59" s="2" t="s">
        <v>32</v>
      </c>
      <c r="E59" s="2" t="s">
        <v>32</v>
      </c>
      <c r="G59" s="8"/>
    </row>
    <row r="60" spans="1:7" x14ac:dyDescent="0.15">
      <c r="A60" s="75"/>
      <c r="B60" s="76"/>
      <c r="C60" s="77"/>
      <c r="D60" s="77"/>
      <c r="E60" s="77"/>
      <c r="G60" s="78"/>
    </row>
  </sheetData>
  <mergeCells count="3">
    <mergeCell ref="A1:A2"/>
    <mergeCell ref="B1:B2"/>
    <mergeCell ref="C1:E1"/>
  </mergeCells>
  <phoneticPr fontId="1"/>
  <pageMargins left="0.51181102362204722" right="0.51181102362204722" top="0.55118110236220474"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間接工事費（積上）表（H280501）</vt:lpstr>
      <vt:lpstr>積上マスタ</vt:lpstr>
      <vt:lpstr>'間接工事費（積上）表（H280501）'!Print_Area</vt:lpstr>
      <vt:lpstr>'間接工事費（積上）表（H280501）'!Print_Titles</vt:lpstr>
      <vt:lpstr>積上マスタ!マスタ</vt:lpstr>
      <vt:lpstr>改訂案</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004983</dc:creator>
  <cp:lastModifiedBy>古谷 勝典</cp:lastModifiedBy>
  <cp:lastPrinted>2020-09-11T06:54:24Z</cp:lastPrinted>
  <dcterms:created xsi:type="dcterms:W3CDTF">2012-01-16T01:07:39Z</dcterms:created>
  <dcterms:modified xsi:type="dcterms:W3CDTF">2021-09-16T07:27:12Z</dcterms:modified>
</cp:coreProperties>
</file>