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2"/>
  </bookViews>
  <sheets>
    <sheet name="評価項目" sheetId="69" r:id="rId1"/>
    <sheet name="様式１" sheetId="40" r:id="rId2"/>
    <sheet name="様式２" sheetId="41" r:id="rId3"/>
    <sheet name="様式３" sheetId="43" r:id="rId4"/>
    <sheet name="様式４" sheetId="42" r:id="rId5"/>
    <sheet name="様式４記入例" sheetId="48" r:id="rId6"/>
    <sheet name="様式５" sheetId="59" r:id="rId7"/>
    <sheet name="留意事項（指定）" sheetId="61" r:id="rId8"/>
    <sheet name="様式６" sheetId="53" r:id="rId9"/>
  </sheets>
  <definedNames>
    <definedName name="_xlnm.Print_Area" localSheetId="0">評価項目!$A$1:$I$54</definedName>
    <definedName name="_xlnm.Print_Area" localSheetId="1">様式１!$A$1:$D$33</definedName>
    <definedName name="_xlnm.Print_Area" localSheetId="2">様式２!$A$1:$D$32</definedName>
    <definedName name="_xlnm.Print_Area" localSheetId="3">様式３!$A$1:$D$37</definedName>
    <definedName name="_xlnm.Print_Area" localSheetId="4">様式４!$A$1:$G$32</definedName>
    <definedName name="_xlnm.Print_Area" localSheetId="5">様式４記入例!$A$1:$G$34</definedName>
    <definedName name="_xlnm.Print_Area" localSheetId="6">様式５!$B$1:$AZ$213</definedName>
    <definedName name="_xlnm.Print_Area" localSheetId="8">様式６!$A$1:$AB$38</definedName>
    <definedName name="_xlnm.Print_Area" localSheetId="7">'留意事項（指定）'!$B$1:$AZ$140</definedName>
  </definedNames>
  <calcPr calcId="145621"/>
</workbook>
</file>

<file path=xl/calcChain.xml><?xml version="1.0" encoding="utf-8"?>
<calcChain xmlns="http://schemas.openxmlformats.org/spreadsheetml/2006/main">
  <c r="B5" i="48" l="1"/>
  <c r="G24" i="53"/>
  <c r="H2" i="59"/>
  <c r="B5" i="42" l="1"/>
  <c r="B5" i="43"/>
  <c r="B5" i="41"/>
  <c r="AJ13" i="59" l="1"/>
  <c r="AJ47" i="59" s="1"/>
  <c r="AQ11" i="59"/>
  <c r="AH11" i="59"/>
  <c r="Y11" i="59"/>
  <c r="P11" i="59"/>
  <c r="AJ30" i="59" l="1"/>
</calcChain>
</file>

<file path=xl/sharedStrings.xml><?xml version="1.0" encoding="utf-8"?>
<sst xmlns="http://schemas.openxmlformats.org/spreadsheetml/2006/main" count="382" uniqueCount="289">
  <si>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</si>
  <si>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</si>
  <si>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</si>
  <si>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</si>
  <si>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</si>
  <si>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</si>
  <si>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</si>
  <si>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</si>
  <si>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</si>
  <si>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</si>
  <si>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</si>
  <si>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</si>
  <si>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</si>
  <si>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</si>
  <si>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</si>
  <si>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</si>
  <si>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</si>
  <si>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</si>
  <si>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</si>
  <si>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</si>
  <si>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</si>
  <si>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</si>
  <si>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</si>
  <si>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</si>
  <si>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</si>
  <si>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</si>
  <si>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</si>
  <si>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</si>
  <si>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</si>
  <si>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</si>
  <si>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</si>
  <si>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</si>
  <si>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</si>
  <si>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</si>
  <si>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</si>
  <si>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</si>
  <si>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</si>
  <si>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</si>
  <si>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</si>
  <si>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</si>
  <si>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</si>
  <si>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</si>
  <si>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</si>
  <si>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</si>
  <si>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</si>
  <si>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</si>
  <si>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</si>
  <si>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</si>
  <si>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</si>
  <si>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</si>
  <si>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</si>
  <si>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</si>
  <si>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</si>
  <si>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</si>
  <si>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</si>
  <si>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</si>
  <si>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</si>
  <si>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</si>
  <si>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</si>
  <si>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</si>
  <si>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</si>
  <si>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</si>
  <si>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</si>
  <si>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</si>
  <si>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</si>
  <si>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</si>
  <si>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</si>
  <si>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</si>
  <si>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</si>
  <si>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</si>
  <si>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</si>
  <si>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</si>
  <si>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</si>
  <si>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</si>
  <si>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</si>
  <si>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</si>
  <si>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</si>
  <si>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</si>
  <si>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</si>
  <si>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</si>
  <si>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</si>
  <si>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</si>
  <si>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</si>
  <si>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</si>
  <si>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</si>
  <si>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</si>
  <si>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</si>
  <si>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</si>
  <si>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</si>
  <si>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</si>
  <si>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</si>
  <si>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</si>
  <si>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</si>
  <si>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</si>
  <si>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</si>
  <si>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</si>
  <si>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</si>
  <si>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</si>
  <si>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</si>
  <si>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</si>
  <si>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</si>
  <si>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</si>
  <si>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</si>
  <si>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</si>
  <si>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</si>
  <si>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</si>
  <si>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</si>
  <si>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</si>
  <si>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</si>
  <si>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</si>
  <si>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</si>
  <si>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</si>
  <si>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</si>
  <si>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</si>
  <si>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</si>
  <si>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</si>
  <si>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</si>
  <si>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</si>
  <si>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</si>
  <si>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</si>
  <si>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</si>
  <si>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</si>
  <si>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</si>
  <si>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</si>
  <si>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</si>
  <si>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</si>
  <si>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</si>
  <si>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</si>
  <si>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</si>
  <si>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</si>
  <si>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</si>
  <si>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</si>
  <si>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</si>
  <si>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</si>
  <si>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</si>
  <si>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</si>
  <si>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</si>
  <si>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</si>
  <si>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</si>
  <si>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</si>
  <si>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</si>
  <si>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</si>
  <si>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</si>
  <si>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</si>
  <si>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</si>
  <si>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</si>
  <si>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</si>
  <si>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</si>
  <si>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</si>
  <si>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</si>
  <si>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</si>
  <si>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</si>
  <si>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</si>
  <si>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</si>
  <si>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</si>
  <si>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</si>
  <si>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</si>
  <si>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</si>
  <si>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</si>
  <si>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</si>
  <si>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</si>
  <si>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</si>
  <si>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</si>
  <si>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</si>
  <si>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</si>
  <si>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</si>
  <si>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</si>
  <si>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</si>
  <si>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</si>
  <si>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</si>
  <si>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</si>
  <si>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</si>
  <si>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</si>
  <si>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</si>
  <si>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</si>
  <si>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</si>
  <si>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</si>
  <si>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</si>
  <si>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</si>
  <si>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</si>
  <si>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</si>
  <si>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</si>
  <si>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</si>
  <si>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</si>
  <si>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</si>
  <si>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</si>
  <si>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</si>
  <si>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</si>
  <si>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</si>
  <si>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</si>
  <si>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</si>
  <si>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</si>
  <si>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</si>
  <si>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</si>
  <si>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</si>
  <si>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</si>
  <si>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</si>
  <si>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</si>
  <si>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</si>
  <si>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</si>
  <si>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</si>
  <si>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</si>
  <si>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</si>
  <si>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</si>
  <si>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</si>
  <si>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</si>
  <si>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</si>
  <si>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</si>
  <si>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</si>
  <si>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</si>
  <si>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</si>
  <si>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</si>
  <si>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</si>
  <si>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</si>
  <si>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</si>
  <si>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</si>
  <si>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</si>
  <si>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</si>
  <si>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</si>
  <si>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</si>
  <si>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</si>
  <si>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</si>
  <si>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</si>
  <si>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</si>
  <si>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</si>
  <si>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</si>
  <si>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</si>
  <si>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</si>
  <si>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</si>
  <si>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２６～３０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</si>
  <si>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8">
      <t>レイ</t>
    </rPh>
    <rPh sb="38" eb="39">
      <t>ワ</t>
    </rPh>
    <rPh sb="39" eb="40">
      <t>モト</t>
    </rPh>
    <rPh sb="82" eb="83">
      <t>イチ</t>
    </rPh>
    <rPh sb="83" eb="85">
      <t>ニンブン</t>
    </rPh>
    <rPh sb="84" eb="85">
      <t>ブン</t>
    </rPh>
    <rPh sb="86" eb="88">
      <t>テイシュツ</t>
    </rPh>
    <rPh sb="89" eb="90">
      <t>カ</t>
    </rPh>
    <phoneticPr fontId="1"/>
  </si>
  <si>
    <t>　平成１６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</si>
  <si>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1">
      <t>レイ</t>
    </rPh>
    <rPh sb="1" eb="2">
      <t>ワ</t>
    </rPh>
    <rPh sb="4" eb="5">
      <t>ネン</t>
    </rPh>
    <rPh sb="7" eb="8">
      <t>ツキ</t>
    </rPh>
    <rPh sb="10" eb="11">
      <t>ヒ</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</si>
  <si>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</si>
  <si>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</si>
  <si>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工事名　：　白須賀ポンプ場電気設備更新工事</t>
    <rPh sb="0" eb="3">
      <t>コウジメイ</t>
    </rPh>
    <rPh sb="6" eb="8">
      <t>シラス</t>
    </rPh>
    <rPh sb="8" eb="9">
      <t>ガ</t>
    </rPh>
    <rPh sb="12" eb="13">
      <t>ジョウ</t>
    </rPh>
    <rPh sb="13" eb="15">
      <t>デンキ</t>
    </rPh>
    <rPh sb="15" eb="17">
      <t>セツビ</t>
    </rPh>
    <rPh sb="17" eb="19">
      <t>コウシン</t>
    </rPh>
    <rPh sb="19" eb="21">
      <t>コウジ</t>
    </rPh>
    <phoneticPr fontId="1"/>
  </si>
  <si>
    <t>工事場所　：　四日市市白須賀三丁目　地内</t>
    <rPh sb="0" eb="2">
      <t>コウジ</t>
    </rPh>
    <rPh sb="2" eb="4">
      <t>バショ</t>
    </rPh>
    <phoneticPr fontId="1"/>
  </si>
  <si>
    <t>評価点</t>
    <rPh sb="0" eb="3">
      <t>ヒョウカテン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</si>
  <si>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</si>
  <si>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</si>
  <si>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</si>
  <si>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</si>
  <si>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</si>
  <si>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</si>
  <si>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</si>
  <si>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</si>
  <si>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color rgb="FFFF0000"/>
        <rFont val="ＭＳ Ｐゴシック"/>
        <family val="3"/>
        <charset val="128"/>
      </rPr>
      <t>電気工事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phoneticPr fontId="1"/>
  </si>
  <si>
    <r>
      <t>・当該業種は</t>
    </r>
    <r>
      <rPr>
        <sz val="11"/>
        <color rgb="FFFF0000"/>
        <rFont val="ＭＳ Ｐゴシック"/>
        <family val="3"/>
        <charset val="128"/>
      </rPr>
      <t>電気工事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167" eb="168">
      <t>レイ</t>
    </rPh>
    <rPh sb="168" eb="169">
      <t>ワ</t>
    </rPh>
    <rPh sb="169" eb="170">
      <t>ガン</t>
    </rPh>
    <phoneticPr fontId="1"/>
  </si>
  <si>
    <t>本市優良工事表彰の実績の有無</t>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</si>
  <si>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</si>
  <si>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</si>
  <si>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</si>
  <si>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</si>
  <si>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排水ポンプ場で「変圧器容量１台あたり３００KVA以上の高圧受変電設備」かつ「発電機容量１台あたり５００KVA以上の非常用発電設備」を含む電気設備の更新工事を元請として施工し完成したものをいう。
・類似工事とは、上下水道施設で「変圧器容量１台あたり３００KVA以上の高圧受変電設備」又は「発電機容量１台あたり５００KVA以上の非常用発電設備」を含む電気設備の更新工事を元請として施工し完成したものをいう。
・同種工事、類似工事とも新設工事、増設工事、機能増設工事、建築電気設備工事、補修工事、撤去工事及び仮設工事は除く。</t>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</si>
  <si>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</si>
  <si>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</si>
  <si>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51" eb="252">
      <t>ネン</t>
    </rPh>
    <rPh sb="276" eb="278">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</si>
  <si>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</si>
  <si>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</si>
  <si>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</si>
  <si>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</si>
  <si>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</si>
  <si>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</si>
  <si>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・「機器費」がある場合は、その金額を除いた額で、８０％以上かどうかを算定する。</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</si>
  <si>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</si>
  <si>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</si>
  <si>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1">
      <t>レイ</t>
    </rPh>
    <rPh sb="271" eb="272">
      <t>ワ</t>
    </rPh>
    <rPh sb="272" eb="273">
      <t>ガン</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</si>
  <si>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</si>
  <si>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</si>
  <si>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</si>
  <si>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　　　　　12
※最大4.0点/項目×３項目</t>
    <rPh sb="15" eb="16">
      <t>テン</t>
    </rPh>
    <phoneticPr fontId="1"/>
  </si>
  <si>
    <t>現場状況等を踏まえ適切で重要な記載があり極めて優れている</t>
    <phoneticPr fontId="1"/>
  </si>
  <si>
    <t>ヒアリング</t>
    <phoneticPr fontId="1"/>
  </si>
  <si>
    <t>総合評価方式に係る技術提案等の不履行による減点</t>
    <phoneticPr fontId="1"/>
  </si>
  <si>
    <t>No.G024</t>
    <phoneticPr fontId="1"/>
  </si>
  <si>
    <t>白須賀ポンプ場電気設備更新工事</t>
    <phoneticPr fontId="1"/>
  </si>
  <si>
    <t>四日市市　白須賀三丁目　地内</t>
    <rPh sb="0" eb="4">
      <t>ヨッカイチシ</t>
    </rPh>
    <rPh sb="12" eb="13">
      <t>チ</t>
    </rPh>
    <rPh sb="13" eb="14">
      <t>ナイ</t>
    </rPh>
    <phoneticPr fontId="1"/>
  </si>
  <si>
    <t>【様式５】</t>
    <phoneticPr fontId="1"/>
  </si>
  <si>
    <t>　本工事は、既設雨水ポンプ場の全面的なプラント電気設備の更新工事であり、既設雨水ポンプ場の運転を継続しながらの工事となる。このため、雨季を含めての工事となり、ポンプ場運転に支障が発生しない工夫が必要になってくる。以上のことから次の3つの課題について具体的な提案を求める。
１．設備を稼働しながらの施工に配慮した機器設計の工夫について
２．設備を稼働しながらの施工に配慮した切替作業の工夫について
３．更新工事中、円滑かつ確実に運転操作を行うための工夫について</t>
    <phoneticPr fontId="1"/>
  </si>
  <si>
    <t>　本工事は、既設雨水ポンプ場の全面的なプラント電気設備の更新工事であり、既設雨水ポンプ場の運転を継続しながらの工事となる。このため、雨季を含めての工事となり、ポンプ場運転に支障が発生しない工夫が必要になってくる。以上のことから次の3つの課題について具体的な提案を求める。
１．設備を稼働しながらの施工に配慮した機器設計の工夫について
２．設備を稼働しながらの施工に配慮した切替作業の工夫について
３．更新工事中、円滑かつ確実に運転操作を行うための工夫について</t>
    <phoneticPr fontId="1"/>
  </si>
  <si>
    <t xml:space="preserve">提案項目１  （対策名：設備を稼働しながらの施工に配慮した機器設計の工夫について）           </t>
    <rPh sb="8" eb="10">
      <t>タイサク</t>
    </rPh>
    <rPh sb="10" eb="11">
      <t>メイ</t>
    </rPh>
    <phoneticPr fontId="1"/>
  </si>
  <si>
    <t>提案項目２  （対策名：設備を稼働しながらの施工に配慮した切替作業の工夫について）</t>
    <phoneticPr fontId="1"/>
  </si>
  <si>
    <t>提案項目３  （対策名：更新工事中、円滑かつ確実に運転操作を行うための工夫について）</t>
    <phoneticPr fontId="1"/>
  </si>
  <si>
    <t>・同種工事とは、排水ポンプ場で「変圧器容量１台あたり３００KVA以上の高圧受変電設備」かつ「発電機容量１台あたり５００KVA以上の非常用発電設備」を含む電気設備の更新工事を元請として施工し完成したものをいう。
・類似工事とは、上下水道施設で「変圧器容量１台あたり３００KVA以上の高圧受変電設備」又は「発電機容量１台あたり５００KVA以上の非常用発電設備」を含む電気設備の更新工事を元請として施工し完成したものをいう。
・同種工事、類似工事とも新設工事、増設工事、機能増設工事、建築電気設備工事、補修工事、撤去工事及び仮設工事は除く。</t>
    <phoneticPr fontId="1"/>
  </si>
  <si>
    <t>同種工事とは排水ポンプ場で「変圧器容量１台あたり３００KVA以上の高圧受変電設備」かつ「発電機容量１台あたり５００KVA以上の非常用発電設備」を含む電気設備の更新工事を元請として施工し完成したものとする。</t>
    <phoneticPr fontId="1"/>
  </si>
  <si>
    <t>類似工事とは上下水道施設で「変圧器容量１台あたり３００KVA以上の高圧受変電設備」又は「発電機容量１台あたり５００KVA以上の非常用発電設備」を含む電気設備の更新工事を元請として施工し完成したものとする。</t>
    <rPh sb="0" eb="2">
      <t>ルイジ</t>
    </rPh>
    <phoneticPr fontId="1"/>
  </si>
  <si>
    <t>※同種工事、類似工事とも新設工事、増設工事、機能増設工事、建築電気設備工事、補修工事、撤去工事及び仮設工事は除く。</t>
    <phoneticPr fontId="1"/>
  </si>
  <si>
    <t>※同種工事、類似工事とも新設工事、増設工事、機能増設工事、建築電気設備工事、補修工事、撤去工事及び仮設工事は除く。</t>
    <phoneticPr fontId="1"/>
  </si>
  <si>
    <t>【様式６】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</si>
</sst>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0_);[Red]\(0.0\)"/>
    <numFmt numFmtId="180" formatCode="0.0_ "/>
  </numFmts>
  <fonts count="25">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
      <sz val="14"/>
      <name val="ＭＳ Ｐ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30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3" xfId="0" applyNumberFormat="1" applyFont="1" applyFill="1" applyBorder="1" applyAlignment="1">
      <alignment horizontal="right" vertical="center"/>
    </xf>
    <xf numFmtId="0" fontId="0" fillId="0" borderId="64"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6" xfId="0" applyFont="1" applyFill="1" applyBorder="1">
      <alignment vertical="center"/>
    </xf>
    <xf numFmtId="0" fontId="0" fillId="0" borderId="68" xfId="0" applyFont="1" applyFill="1" applyBorder="1" applyAlignment="1">
      <alignment horizontal="right" vertical="center" wrapText="1"/>
    </xf>
    <xf numFmtId="0" fontId="0" fillId="0" borderId="69" xfId="0" applyFont="1" applyFill="1" applyBorder="1" applyAlignment="1">
      <alignment vertical="center" wrapText="1"/>
    </xf>
    <xf numFmtId="0" fontId="0" fillId="0" borderId="63" xfId="0" applyFont="1" applyFill="1" applyBorder="1" applyAlignment="1">
      <alignment horizontal="right" vertical="center" wrapText="1"/>
    </xf>
    <xf numFmtId="0" fontId="0" fillId="0" borderId="71"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8" xfId="0" applyFont="1" applyFill="1" applyBorder="1" applyAlignment="1">
      <alignment vertical="center" shrinkToFit="1"/>
    </xf>
    <xf numFmtId="0" fontId="0" fillId="0" borderId="9" xfId="0" applyFont="1" applyFill="1" applyBorder="1">
      <alignment vertical="center"/>
    </xf>
    <xf numFmtId="0" fontId="0" fillId="0" borderId="74" xfId="0" applyFont="1" applyFill="1" applyBorder="1">
      <alignment vertical="center"/>
    </xf>
    <xf numFmtId="0" fontId="0" fillId="0" borderId="8" xfId="0" applyFont="1" applyFill="1" applyBorder="1">
      <alignment vertical="center"/>
    </xf>
    <xf numFmtId="177" fontId="0" fillId="0" borderId="75" xfId="0" applyNumberFormat="1" applyFont="1" applyFill="1" applyBorder="1">
      <alignment vertical="center"/>
    </xf>
    <xf numFmtId="0" fontId="0" fillId="0" borderId="78" xfId="0" applyFont="1" applyFill="1" applyBorder="1">
      <alignment vertical="center"/>
    </xf>
    <xf numFmtId="179" fontId="0" fillId="0" borderId="63" xfId="0" applyNumberFormat="1" applyFont="1" applyFill="1" applyBorder="1">
      <alignment vertical="center"/>
    </xf>
    <xf numFmtId="0" fontId="0" fillId="0" borderId="64" xfId="0" applyFont="1" applyFill="1" applyBorder="1">
      <alignment vertical="center"/>
    </xf>
    <xf numFmtId="0" fontId="0" fillId="0" borderId="70" xfId="0" applyFont="1" applyFill="1" applyBorder="1">
      <alignment vertical="center"/>
    </xf>
    <xf numFmtId="0" fontId="0" fillId="0" borderId="79" xfId="0" applyFont="1" applyFill="1" applyBorder="1">
      <alignment vertical="center"/>
    </xf>
    <xf numFmtId="177" fontId="0" fillId="0" borderId="63" xfId="0" applyNumberFormat="1" applyFont="1" applyFill="1" applyBorder="1">
      <alignment vertical="center"/>
    </xf>
    <xf numFmtId="177" fontId="0" fillId="0" borderId="71" xfId="0" applyNumberFormat="1" applyFont="1" applyFill="1" applyBorder="1">
      <alignment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18" fillId="0" borderId="8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9" fillId="0" borderId="0" xfId="0" applyFont="1" applyFill="1">
      <alignment vertical="center"/>
    </xf>
    <xf numFmtId="0" fontId="22" fillId="0" borderId="0" xfId="0" applyFont="1" applyBorder="1" applyAlignment="1">
      <alignment vertical="center" wrapText="1"/>
    </xf>
    <xf numFmtId="0" fontId="21" fillId="0" borderId="0" xfId="0" applyFont="1">
      <alignment vertical="center"/>
    </xf>
    <xf numFmtId="180" fontId="23" fillId="0" borderId="0" xfId="0" applyNumberFormat="1" applyFont="1">
      <alignment vertical="center"/>
    </xf>
    <xf numFmtId="0" fontId="23" fillId="0" borderId="0" xfId="0" applyFont="1">
      <alignment vertical="center"/>
    </xf>
    <xf numFmtId="0" fontId="0" fillId="0" borderId="66" xfId="0" applyFont="1" applyFill="1" applyBorder="1" applyAlignment="1">
      <alignment vertical="center" shrinkToFit="1"/>
    </xf>
    <xf numFmtId="177" fontId="0" fillId="0" borderId="75" xfId="0" applyNumberFormat="1" applyFont="1" applyFill="1" applyBorder="1" applyAlignment="1">
      <alignment vertical="center"/>
    </xf>
    <xf numFmtId="0" fontId="0" fillId="0" borderId="10" xfId="0" applyFont="1" applyFill="1" applyBorder="1" applyAlignment="1">
      <alignment horizontal="right" vertical="center"/>
    </xf>
    <xf numFmtId="0" fontId="0" fillId="0" borderId="66" xfId="0" applyFont="1" applyFill="1" applyBorder="1" applyAlignment="1">
      <alignment vertical="center"/>
    </xf>
    <xf numFmtId="0" fontId="0" fillId="0" borderId="10" xfId="0" applyFont="1" applyFill="1" applyBorder="1" applyAlignment="1">
      <alignment vertical="center"/>
    </xf>
    <xf numFmtId="0" fontId="0" fillId="0" borderId="70" xfId="0" applyFont="1" applyFill="1" applyBorder="1" applyAlignment="1">
      <alignment vertical="center"/>
    </xf>
    <xf numFmtId="0" fontId="0" fillId="0" borderId="10" xfId="0" applyFont="1" applyFill="1" applyBorder="1" applyAlignment="1">
      <alignment horizontal="left" vertical="top" wrapText="1"/>
    </xf>
    <xf numFmtId="0" fontId="24" fillId="0" borderId="0" xfId="0" applyFont="1" applyFill="1">
      <alignment vertical="center"/>
    </xf>
    <xf numFmtId="0" fontId="0" fillId="0" borderId="84" xfId="0" applyFont="1" applyFill="1" applyBorder="1">
      <alignment vertical="center"/>
    </xf>
    <xf numFmtId="0" fontId="0" fillId="0" borderId="51" xfId="0" applyFont="1" applyFill="1" applyBorder="1">
      <alignment vertical="center"/>
    </xf>
    <xf numFmtId="0" fontId="0" fillId="0" borderId="81" xfId="0" applyFont="1" applyFill="1" applyBorder="1" applyAlignment="1">
      <alignment horizontal="left" vertical="top" wrapText="1"/>
    </xf>
    <xf numFmtId="0" fontId="0" fillId="0" borderId="81" xfId="0" applyFont="1" applyFill="1" applyBorder="1">
      <alignment vertical="center"/>
    </xf>
    <xf numFmtId="0" fontId="0" fillId="0" borderId="72" xfId="0" applyFont="1" applyFill="1" applyBorder="1">
      <alignment vertical="center"/>
    </xf>
    <xf numFmtId="179" fontId="0" fillId="0" borderId="68" xfId="0" applyNumberFormat="1" applyFont="1" applyFill="1" applyBorder="1">
      <alignment vertical="center"/>
    </xf>
    <xf numFmtId="0" fontId="0" fillId="0" borderId="8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0" xfId="0" applyFont="1" applyFill="1" applyBorder="1" applyAlignment="1">
      <alignment vertical="center" wrapText="1"/>
    </xf>
    <xf numFmtId="177" fontId="0" fillId="0" borderId="68" xfId="0" applyNumberFormat="1" applyFont="1" applyFill="1" applyBorder="1">
      <alignment vertical="center"/>
    </xf>
    <xf numFmtId="0" fontId="0" fillId="0" borderId="66" xfId="0" applyNumberFormat="1" applyFont="1" applyFill="1" applyBorder="1" applyAlignment="1">
      <alignment vertical="center" wrapText="1"/>
    </xf>
    <xf numFmtId="0" fontId="0" fillId="0" borderId="72" xfId="0" applyFont="1" applyFill="1" applyBorder="1" applyAlignment="1">
      <alignment vertical="center" shrinkToFit="1"/>
    </xf>
    <xf numFmtId="0" fontId="0" fillId="0" borderId="24" xfId="0" applyFont="1" applyFill="1" applyBorder="1">
      <alignment vertical="center"/>
    </xf>
    <xf numFmtId="0" fontId="0" fillId="0" borderId="61" xfId="0" applyFont="1" applyFill="1" applyBorder="1">
      <alignment vertical="center"/>
    </xf>
    <xf numFmtId="0" fontId="0" fillId="0" borderId="87" xfId="0" applyFont="1" applyFill="1" applyBorder="1" applyAlignment="1">
      <alignment vertical="center" wrapText="1"/>
    </xf>
    <xf numFmtId="177" fontId="0" fillId="0" borderId="88" xfId="0" applyNumberFormat="1" applyFont="1" applyFill="1" applyBorder="1" applyAlignment="1">
      <alignment horizontal="righ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0" fontId="0" fillId="0" borderId="70" xfId="0" applyFont="1" applyBorder="1" applyAlignment="1">
      <alignment vertical="center" shrinkToFit="1"/>
    </xf>
    <xf numFmtId="177" fontId="0" fillId="0" borderId="77" xfId="0" applyNumberFormat="1" applyFont="1" applyFill="1" applyBorder="1" applyAlignment="1">
      <alignment vertical="center"/>
    </xf>
    <xf numFmtId="0" fontId="0" fillId="0" borderId="68" xfId="0" applyFont="1" applyBorder="1" applyAlignment="1">
      <alignment vertical="center"/>
    </xf>
    <xf numFmtId="0" fontId="0" fillId="0" borderId="66" xfId="0" applyFont="1" applyFill="1" applyBorder="1" applyAlignment="1">
      <alignment vertical="center" shrinkToFit="1"/>
    </xf>
    <xf numFmtId="9" fontId="0" fillId="0" borderId="61" xfId="0" applyNumberFormat="1" applyFont="1" applyFill="1" applyBorder="1" applyAlignment="1">
      <alignment horizontal="right" vertical="center"/>
    </xf>
    <xf numFmtId="0" fontId="0" fillId="0" borderId="10" xfId="0" applyFont="1" applyFill="1" applyBorder="1" applyAlignment="1">
      <alignment vertical="center"/>
    </xf>
    <xf numFmtId="0" fontId="0" fillId="0" borderId="61" xfId="0" applyFont="1" applyFill="1" applyBorder="1" applyAlignment="1">
      <alignment vertical="center"/>
    </xf>
    <xf numFmtId="0" fontId="0" fillId="0" borderId="10" xfId="0" applyNumberFormat="1" applyFont="1" applyFill="1" applyBorder="1" applyAlignment="1">
      <alignment vertical="center" wrapText="1"/>
    </xf>
    <xf numFmtId="0" fontId="0" fillId="0" borderId="70" xfId="0" applyNumberFormat="1" applyFont="1" applyFill="1" applyBorder="1" applyAlignment="1">
      <alignment vertical="center" wrapText="1"/>
    </xf>
    <xf numFmtId="0" fontId="16" fillId="0" borderId="65" xfId="0" applyFont="1" applyFill="1" applyBorder="1" applyAlignment="1">
      <alignment horizontal="left" vertical="center" wrapText="1"/>
    </xf>
    <xf numFmtId="0" fontId="16" fillId="0" borderId="62"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0" fillId="0" borderId="66"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178" fontId="0" fillId="0" borderId="65" xfId="0" applyNumberFormat="1" applyFont="1" applyFill="1" applyBorder="1" applyAlignment="1">
      <alignment vertical="center" wrapText="1"/>
    </xf>
    <xf numFmtId="0" fontId="0" fillId="0" borderId="62" xfId="0" applyFont="1" applyBorder="1" applyAlignment="1">
      <alignment vertical="center"/>
    </xf>
    <xf numFmtId="0" fontId="0" fillId="0" borderId="89" xfId="0" applyFont="1" applyBorder="1" applyAlignment="1">
      <alignment vertical="center"/>
    </xf>
    <xf numFmtId="179" fontId="0" fillId="0" borderId="75" xfId="0" applyNumberFormat="1" applyFont="1" applyFill="1" applyBorder="1" applyAlignment="1">
      <alignment vertical="center"/>
    </xf>
    <xf numFmtId="177" fontId="0" fillId="0" borderId="75" xfId="0" applyNumberFormat="1" applyFont="1" applyFill="1" applyBorder="1" applyAlignment="1">
      <alignment vertical="center"/>
    </xf>
    <xf numFmtId="0" fontId="0" fillId="0" borderId="66" xfId="0" applyFont="1" applyFill="1" applyBorder="1" applyAlignment="1">
      <alignment vertical="center"/>
    </xf>
    <xf numFmtId="0" fontId="0" fillId="0" borderId="70" xfId="0" applyFont="1" applyFill="1" applyBorder="1" applyAlignment="1">
      <alignment vertical="center"/>
    </xf>
    <xf numFmtId="0" fontId="0" fillId="0" borderId="65" xfId="0" applyFont="1" applyFill="1" applyBorder="1" applyAlignment="1">
      <alignment vertical="center" wrapText="1"/>
    </xf>
    <xf numFmtId="0" fontId="0" fillId="0" borderId="67" xfId="0" applyFont="1" applyBorder="1" applyAlignment="1">
      <alignment vertical="center" wrapText="1"/>
    </xf>
    <xf numFmtId="0" fontId="0" fillId="0" borderId="62" xfId="0" applyFont="1" applyFill="1" applyBorder="1" applyAlignment="1">
      <alignment vertical="center" wrapText="1"/>
    </xf>
    <xf numFmtId="0" fontId="0" fillId="0" borderId="67" xfId="0" applyFont="1" applyFill="1" applyBorder="1" applyAlignment="1">
      <alignment vertical="center" wrapText="1"/>
    </xf>
    <xf numFmtId="0" fontId="0" fillId="0" borderId="9" xfId="0" applyFont="1" applyBorder="1" applyAlignment="1">
      <alignment vertical="center" shrinkToFit="1"/>
    </xf>
    <xf numFmtId="0" fontId="0" fillId="0" borderId="73" xfId="0" applyFont="1" applyBorder="1" applyAlignment="1">
      <alignment vertical="center"/>
    </xf>
    <xf numFmtId="0" fontId="0" fillId="0" borderId="76"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62" xfId="0" applyFont="1" applyBorder="1" applyAlignment="1">
      <alignment horizontal="lef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65"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6" xfId="0" applyFont="1" applyFill="1" applyBorder="1" applyAlignment="1">
      <alignment horizontal="left" vertical="top" wrapText="1"/>
    </xf>
    <xf numFmtId="0" fontId="0" fillId="0" borderId="10" xfId="0" applyFont="1" applyFill="1" applyBorder="1" applyAlignment="1">
      <alignment horizontal="left" vertical="top" wrapText="1"/>
    </xf>
    <xf numFmtId="177" fontId="0" fillId="0" borderId="75" xfId="0" applyNumberFormat="1" applyFont="1" applyFill="1" applyBorder="1" applyAlignment="1">
      <alignment vertical="center" shrinkToFit="1"/>
    </xf>
    <xf numFmtId="0" fontId="0" fillId="0" borderId="68" xfId="0" applyFont="1" applyBorder="1" applyAlignment="1">
      <alignment vertical="center" shrinkToFit="1"/>
    </xf>
    <xf numFmtId="9" fontId="0" fillId="0" borderId="81" xfId="0" applyNumberFormat="1" applyFont="1" applyFill="1" applyBorder="1" applyAlignment="1">
      <alignment horizontal="right" vertical="center"/>
    </xf>
    <xf numFmtId="0" fontId="0" fillId="0" borderId="81" xfId="0" applyFont="1" applyFill="1" applyBorder="1" applyAlignment="1">
      <alignment horizontal="right" vertical="center"/>
    </xf>
    <xf numFmtId="0" fontId="0" fillId="0" borderId="86" xfId="0" applyFont="1" applyFill="1" applyBorder="1" applyAlignment="1">
      <alignment vertical="center" wrapText="1"/>
    </xf>
    <xf numFmtId="0" fontId="0" fillId="0" borderId="6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17" fillId="0" borderId="8" xfId="0" applyFont="1" applyFill="1" applyBorder="1" applyAlignment="1">
      <alignment vertical="center" wrapText="1"/>
    </xf>
    <xf numFmtId="0" fontId="17" fillId="0" borderId="10" xfId="0" applyFont="1" applyFill="1" applyBorder="1" applyAlignment="1">
      <alignment vertical="center"/>
    </xf>
    <xf numFmtId="0" fontId="17" fillId="0" borderId="70" xfId="0" applyFont="1" applyFill="1" applyBorder="1" applyAlignment="1">
      <alignment vertical="center"/>
    </xf>
    <xf numFmtId="179" fontId="0" fillId="0" borderId="77"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0" fontId="0" fillId="0" borderId="76" xfId="0" applyFont="1" applyFill="1" applyBorder="1" applyAlignment="1">
      <alignment vertical="center" wrapText="1"/>
    </xf>
    <xf numFmtId="0" fontId="2" fillId="0" borderId="0" xfId="0" applyFont="1" applyAlignment="1">
      <alignment vertical="center" shrinkToFi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20" fillId="0" borderId="51" xfId="0" applyFont="1" applyBorder="1" applyAlignment="1" applyProtection="1">
      <alignment vertical="top" wrapText="1"/>
      <protection locked="0"/>
    </xf>
    <xf numFmtId="0" fontId="20" fillId="0" borderId="50" xfId="0" applyFont="1" applyBorder="1" applyAlignment="1" applyProtection="1">
      <alignment vertical="top" wrapText="1"/>
      <protection locked="0"/>
    </xf>
    <xf numFmtId="0" fontId="20" fillId="0" borderId="52"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21"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5"/>
  <sheetViews>
    <sheetView topLeftCell="I37" zoomScale="80" zoomScaleNormal="80" workbookViewId="0">
      <selection activeCell="I39" sqref="I39:I41"/>
    </sheetView>
  </sheetViews>
  <sheetFormatPr defaultRowHeight="13.5"/>
  <cols>
    <col min="1" max="1" width="15" style="79" customWidth="1"/>
    <col min="2" max="2" width="25.5" style="79" customWidth="1"/>
    <col min="3" max="3" width="39.75" style="79" customWidth="1"/>
    <col min="4" max="4" width="5.25" style="79" bestFit="1" customWidth="1"/>
    <col min="5" max="6" width="9" style="79"/>
    <col min="7" max="7" width="77.75" style="79" customWidth="1"/>
    <col min="8" max="8" width="15.625" style="79" customWidth="1"/>
    <col min="9" max="9" width="165.625" style="79" customWidth="1"/>
    <col min="10" max="16384" width="9" style="79"/>
  </cols>
  <sheetData>
    <row r="1" spans="1:12" ht="18.75">
      <c r="B1" s="118" t="s">
        <v>234</v>
      </c>
      <c r="F1" s="130"/>
      <c r="G1" s="130"/>
    </row>
    <row r="2" spans="1:12" ht="18.75">
      <c r="B2" s="118"/>
      <c r="F2" s="130" t="s">
        <v>235</v>
      </c>
      <c r="G2" s="130"/>
    </row>
    <row r="3" spans="1:12" ht="19.5" thickBot="1">
      <c r="B3" s="118"/>
      <c r="F3" s="130" t="s">
        <v>236</v>
      </c>
      <c r="G3" s="130"/>
    </row>
    <row r="4" spans="1:12" ht="20.25" customHeight="1" thickBot="1">
      <c r="A4" s="117" t="s">
        <v>211</v>
      </c>
      <c r="B4" s="116" t="s">
        <v>210</v>
      </c>
      <c r="C4" s="116" t="s">
        <v>209</v>
      </c>
      <c r="D4" s="116" t="s">
        <v>208</v>
      </c>
      <c r="E4" s="115" t="s">
        <v>207</v>
      </c>
      <c r="F4" s="115" t="s">
        <v>206</v>
      </c>
      <c r="G4" s="131" t="s">
        <v>61</v>
      </c>
      <c r="H4" s="114" t="s">
        <v>237</v>
      </c>
      <c r="I4" s="113" t="s">
        <v>205</v>
      </c>
    </row>
    <row r="5" spans="1:12" ht="17.25" customHeight="1">
      <c r="A5" s="132" t="s">
        <v>204</v>
      </c>
      <c r="B5" s="133" t="s">
        <v>203</v>
      </c>
      <c r="C5" s="134" t="s">
        <v>238</v>
      </c>
      <c r="D5" s="197">
        <v>0.03</v>
      </c>
      <c r="E5" s="198">
        <v>1</v>
      </c>
      <c r="F5" s="198">
        <v>1</v>
      </c>
      <c r="G5" s="135" t="s">
        <v>239</v>
      </c>
      <c r="H5" s="111">
        <v>1</v>
      </c>
      <c r="I5" s="199" t="s">
        <v>240</v>
      </c>
      <c r="L5" s="79" t="s">
        <v>181</v>
      </c>
    </row>
    <row r="6" spans="1:12" ht="17.25" customHeight="1">
      <c r="A6" s="94"/>
      <c r="B6" s="129"/>
      <c r="C6" s="93"/>
      <c r="D6" s="150"/>
      <c r="E6" s="153"/>
      <c r="F6" s="153"/>
      <c r="G6" s="109" t="s">
        <v>241</v>
      </c>
      <c r="H6" s="136">
        <v>0.5</v>
      </c>
      <c r="I6" s="174"/>
      <c r="L6" s="79" t="s">
        <v>242</v>
      </c>
    </row>
    <row r="7" spans="1:12" ht="17.25" customHeight="1">
      <c r="A7" s="94"/>
      <c r="B7" s="129"/>
      <c r="C7" s="93"/>
      <c r="D7" s="150"/>
      <c r="E7" s="153"/>
      <c r="F7" s="153"/>
      <c r="G7" s="109" t="s">
        <v>243</v>
      </c>
      <c r="H7" s="136">
        <v>0.3</v>
      </c>
      <c r="I7" s="174"/>
    </row>
    <row r="8" spans="1:12" ht="17.25" customHeight="1">
      <c r="A8" s="137"/>
      <c r="B8" s="138"/>
      <c r="C8" s="102"/>
      <c r="D8" s="151"/>
      <c r="E8" s="154"/>
      <c r="F8" s="154"/>
      <c r="G8" s="139" t="s">
        <v>157</v>
      </c>
      <c r="H8" s="140">
        <v>0</v>
      </c>
      <c r="I8" s="200"/>
    </row>
    <row r="9" spans="1:12" ht="33" customHeight="1">
      <c r="A9" s="94" t="s">
        <v>202</v>
      </c>
      <c r="B9" s="104" t="s">
        <v>201</v>
      </c>
      <c r="C9" s="104" t="s">
        <v>200</v>
      </c>
      <c r="D9" s="201">
        <v>0.3</v>
      </c>
      <c r="E9" s="204">
        <v>9</v>
      </c>
      <c r="F9" s="104"/>
      <c r="G9" s="206" t="s">
        <v>244</v>
      </c>
      <c r="H9" s="209" t="s">
        <v>245</v>
      </c>
      <c r="I9" s="212" t="s">
        <v>246</v>
      </c>
    </row>
    <row r="10" spans="1:12" ht="33" customHeight="1">
      <c r="A10" s="94"/>
      <c r="B10" s="93"/>
      <c r="C10" s="93" t="s">
        <v>199</v>
      </c>
      <c r="D10" s="202"/>
      <c r="E10" s="163"/>
      <c r="F10" s="125">
        <v>1</v>
      </c>
      <c r="G10" s="207"/>
      <c r="H10" s="210"/>
      <c r="I10" s="174"/>
    </row>
    <row r="11" spans="1:12" ht="33" customHeight="1">
      <c r="A11" s="94"/>
      <c r="B11" s="109"/>
      <c r="C11" s="109"/>
      <c r="D11" s="202"/>
      <c r="E11" s="163"/>
      <c r="F11" s="109"/>
      <c r="G11" s="208"/>
      <c r="H11" s="211"/>
      <c r="I11" s="200"/>
    </row>
    <row r="12" spans="1:12" ht="35.25" customHeight="1">
      <c r="A12" s="94"/>
      <c r="B12" s="126" t="s">
        <v>198</v>
      </c>
      <c r="C12" s="95" t="s">
        <v>197</v>
      </c>
      <c r="D12" s="202"/>
      <c r="E12" s="163"/>
      <c r="F12" s="178">
        <v>1</v>
      </c>
      <c r="G12" s="141" t="s">
        <v>196</v>
      </c>
      <c r="H12" s="124">
        <v>1</v>
      </c>
      <c r="I12" s="180" t="s">
        <v>247</v>
      </c>
    </row>
    <row r="13" spans="1:12" ht="35.25" customHeight="1">
      <c r="A13" s="94"/>
      <c r="B13" s="127"/>
      <c r="C13" s="93" t="s">
        <v>248</v>
      </c>
      <c r="D13" s="202"/>
      <c r="E13" s="163"/>
      <c r="F13" s="163"/>
      <c r="G13" s="92" t="s">
        <v>195</v>
      </c>
      <c r="H13" s="107">
        <v>0.7</v>
      </c>
      <c r="I13" s="174"/>
    </row>
    <row r="14" spans="1:12" ht="30" customHeight="1">
      <c r="A14" s="94"/>
      <c r="B14" s="127"/>
      <c r="C14" s="93"/>
      <c r="D14" s="202"/>
      <c r="E14" s="163"/>
      <c r="F14" s="163"/>
      <c r="G14" s="135" t="s">
        <v>194</v>
      </c>
      <c r="H14" s="107">
        <v>0.5</v>
      </c>
      <c r="I14" s="174"/>
    </row>
    <row r="15" spans="1:12" ht="30" customHeight="1">
      <c r="A15" s="94"/>
      <c r="B15" s="128"/>
      <c r="C15" s="109"/>
      <c r="D15" s="202"/>
      <c r="E15" s="163"/>
      <c r="F15" s="179"/>
      <c r="G15" s="135" t="s">
        <v>193</v>
      </c>
      <c r="H15" s="112">
        <v>0</v>
      </c>
      <c r="I15" s="200"/>
    </row>
    <row r="16" spans="1:12" ht="34.5" customHeight="1">
      <c r="A16" s="94"/>
      <c r="B16" s="93" t="s">
        <v>173</v>
      </c>
      <c r="C16" s="193" t="s">
        <v>249</v>
      </c>
      <c r="D16" s="202"/>
      <c r="E16" s="163"/>
      <c r="F16" s="95"/>
      <c r="G16" s="161" t="s">
        <v>250</v>
      </c>
      <c r="H16" s="195">
        <v>3</v>
      </c>
      <c r="I16" s="191" t="s">
        <v>251</v>
      </c>
    </row>
    <row r="17" spans="1:12" ht="34.5" customHeight="1">
      <c r="A17" s="94"/>
      <c r="B17" s="93"/>
      <c r="C17" s="194"/>
      <c r="D17" s="202"/>
      <c r="E17" s="163"/>
      <c r="F17" s="93"/>
      <c r="G17" s="158"/>
      <c r="H17" s="196"/>
      <c r="I17" s="187"/>
    </row>
    <row r="18" spans="1:12" ht="34.5" customHeight="1">
      <c r="A18" s="94"/>
      <c r="B18" s="93"/>
      <c r="C18" s="194"/>
      <c r="D18" s="202"/>
      <c r="E18" s="163"/>
      <c r="F18" s="93">
        <v>3</v>
      </c>
      <c r="G18" s="161" t="s">
        <v>252</v>
      </c>
      <c r="H18" s="195">
        <v>2</v>
      </c>
      <c r="I18" s="187"/>
    </row>
    <row r="19" spans="1:12" ht="34.5" customHeight="1">
      <c r="A19" s="94"/>
      <c r="B19" s="93"/>
      <c r="C19" s="129"/>
      <c r="D19" s="202"/>
      <c r="E19" s="163"/>
      <c r="F19" s="93"/>
      <c r="G19" s="158"/>
      <c r="H19" s="196"/>
      <c r="I19" s="168" t="s">
        <v>253</v>
      </c>
    </row>
    <row r="20" spans="1:12" ht="18" customHeight="1">
      <c r="A20" s="94"/>
      <c r="B20" s="93"/>
      <c r="C20" s="129"/>
      <c r="D20" s="202"/>
      <c r="E20" s="163"/>
      <c r="F20" s="93"/>
      <c r="G20" s="161" t="s">
        <v>254</v>
      </c>
      <c r="H20" s="195">
        <v>0</v>
      </c>
      <c r="I20" s="168"/>
    </row>
    <row r="21" spans="1:12" ht="18" customHeight="1">
      <c r="A21" s="94"/>
      <c r="B21" s="109"/>
      <c r="C21" s="109"/>
      <c r="D21" s="202"/>
      <c r="E21" s="163"/>
      <c r="F21" s="93"/>
      <c r="G21" s="158"/>
      <c r="H21" s="196"/>
      <c r="I21" s="168"/>
    </row>
    <row r="22" spans="1:12" ht="35.25" customHeight="1">
      <c r="A22" s="94"/>
      <c r="B22" s="123" t="s">
        <v>192</v>
      </c>
      <c r="C22" s="95" t="s">
        <v>191</v>
      </c>
      <c r="D22" s="202"/>
      <c r="E22" s="163"/>
      <c r="F22" s="178">
        <v>1</v>
      </c>
      <c r="G22" s="135" t="s">
        <v>255</v>
      </c>
      <c r="H22" s="111">
        <v>1</v>
      </c>
      <c r="I22" s="180" t="s">
        <v>256</v>
      </c>
    </row>
    <row r="23" spans="1:12" ht="35.25" customHeight="1">
      <c r="A23" s="94"/>
      <c r="B23" s="93"/>
      <c r="C23" s="93"/>
      <c r="D23" s="202"/>
      <c r="E23" s="163"/>
      <c r="F23" s="163"/>
      <c r="G23" s="142" t="s">
        <v>190</v>
      </c>
      <c r="H23" s="111">
        <v>0</v>
      </c>
      <c r="I23" s="183"/>
    </row>
    <row r="24" spans="1:12" ht="27" customHeight="1">
      <c r="A24" s="94"/>
      <c r="B24" s="93"/>
      <c r="C24" s="95" t="s">
        <v>189</v>
      </c>
      <c r="D24" s="202"/>
      <c r="E24" s="163"/>
      <c r="F24" s="178">
        <v>0.5</v>
      </c>
      <c r="G24" s="135" t="s">
        <v>188</v>
      </c>
      <c r="H24" s="107">
        <v>0.5</v>
      </c>
      <c r="I24" s="191" t="s">
        <v>257</v>
      </c>
    </row>
    <row r="25" spans="1:12" ht="27" customHeight="1">
      <c r="A25" s="94"/>
      <c r="B25" s="93"/>
      <c r="C25" s="109"/>
      <c r="D25" s="202"/>
      <c r="E25" s="163"/>
      <c r="F25" s="179"/>
      <c r="G25" s="135" t="s">
        <v>187</v>
      </c>
      <c r="H25" s="111">
        <v>0</v>
      </c>
      <c r="I25" s="192"/>
    </row>
    <row r="26" spans="1:12" ht="27" customHeight="1">
      <c r="A26" s="94"/>
      <c r="B26" s="93"/>
      <c r="C26" s="95" t="s">
        <v>186</v>
      </c>
      <c r="D26" s="202"/>
      <c r="E26" s="163"/>
      <c r="F26" s="178">
        <v>0.5</v>
      </c>
      <c r="G26" s="135" t="s">
        <v>185</v>
      </c>
      <c r="H26" s="107">
        <v>0.5</v>
      </c>
      <c r="I26" s="180" t="s">
        <v>258</v>
      </c>
    </row>
    <row r="27" spans="1:12" ht="27" customHeight="1">
      <c r="A27" s="94"/>
      <c r="B27" s="93"/>
      <c r="C27" s="109"/>
      <c r="D27" s="202"/>
      <c r="E27" s="163"/>
      <c r="F27" s="179"/>
      <c r="G27" s="135" t="s">
        <v>184</v>
      </c>
      <c r="H27" s="111">
        <v>0</v>
      </c>
      <c r="I27" s="181"/>
    </row>
    <row r="28" spans="1:12" ht="27" customHeight="1">
      <c r="A28" s="94"/>
      <c r="B28" s="93"/>
      <c r="C28" s="95" t="s">
        <v>259</v>
      </c>
      <c r="D28" s="202"/>
      <c r="E28" s="163"/>
      <c r="F28" s="178">
        <v>0.5</v>
      </c>
      <c r="G28" s="108" t="s">
        <v>260</v>
      </c>
      <c r="H28" s="107">
        <v>0.5</v>
      </c>
      <c r="I28" s="180" t="s">
        <v>261</v>
      </c>
    </row>
    <row r="29" spans="1:12" ht="27" customHeight="1">
      <c r="A29" s="94"/>
      <c r="B29" s="93"/>
      <c r="C29" s="109"/>
      <c r="D29" s="202"/>
      <c r="E29" s="163"/>
      <c r="F29" s="179"/>
      <c r="G29" s="108" t="s">
        <v>262</v>
      </c>
      <c r="H29" s="111">
        <v>0</v>
      </c>
      <c r="I29" s="181"/>
    </row>
    <row r="30" spans="1:12" ht="34.5" customHeight="1">
      <c r="A30" s="94"/>
      <c r="B30" s="93"/>
      <c r="C30" s="95" t="s">
        <v>183</v>
      </c>
      <c r="D30" s="202"/>
      <c r="E30" s="163"/>
      <c r="F30" s="178">
        <v>1</v>
      </c>
      <c r="G30" s="135" t="s">
        <v>182</v>
      </c>
      <c r="H30" s="111">
        <v>1</v>
      </c>
      <c r="I30" s="182" t="s">
        <v>263</v>
      </c>
      <c r="L30" s="79" t="s">
        <v>181</v>
      </c>
    </row>
    <row r="31" spans="1:12" ht="34.5" customHeight="1">
      <c r="A31" s="110"/>
      <c r="B31" s="109"/>
      <c r="C31" s="93"/>
      <c r="D31" s="202"/>
      <c r="E31" s="163"/>
      <c r="F31" s="163"/>
      <c r="G31" s="95" t="s">
        <v>180</v>
      </c>
      <c r="H31" s="105">
        <v>0</v>
      </c>
      <c r="I31" s="183"/>
      <c r="L31" s="79" t="s">
        <v>179</v>
      </c>
    </row>
    <row r="32" spans="1:12" ht="28.5" customHeight="1">
      <c r="A32" s="94"/>
      <c r="B32" s="93" t="s">
        <v>178</v>
      </c>
      <c r="C32" s="189" t="s">
        <v>177</v>
      </c>
      <c r="D32" s="202"/>
      <c r="E32" s="163"/>
      <c r="F32" s="178">
        <v>0.5</v>
      </c>
      <c r="G32" s="108" t="s">
        <v>176</v>
      </c>
      <c r="H32" s="107">
        <v>0.5</v>
      </c>
      <c r="I32" s="180" t="s">
        <v>264</v>
      </c>
    </row>
    <row r="33" spans="1:9" ht="28.5" customHeight="1">
      <c r="A33" s="103"/>
      <c r="B33" s="102"/>
      <c r="C33" s="190"/>
      <c r="D33" s="203"/>
      <c r="E33" s="205"/>
      <c r="F33" s="163"/>
      <c r="G33" s="106" t="s">
        <v>175</v>
      </c>
      <c r="H33" s="105">
        <v>0</v>
      </c>
      <c r="I33" s="181"/>
    </row>
    <row r="34" spans="1:9" ht="39.75" customHeight="1">
      <c r="A34" s="94" t="s">
        <v>174</v>
      </c>
      <c r="B34" s="104" t="s">
        <v>173</v>
      </c>
      <c r="C34" s="104" t="s">
        <v>249</v>
      </c>
      <c r="D34" s="149">
        <v>0.13</v>
      </c>
      <c r="E34" s="152">
        <v>4</v>
      </c>
      <c r="F34" s="155">
        <v>4</v>
      </c>
      <c r="G34" s="157" t="s">
        <v>265</v>
      </c>
      <c r="H34" s="159">
        <v>4</v>
      </c>
      <c r="I34" s="186" t="s">
        <v>266</v>
      </c>
    </row>
    <row r="35" spans="1:9" ht="39.75" customHeight="1">
      <c r="A35" s="94"/>
      <c r="B35" s="93"/>
      <c r="C35" s="93"/>
      <c r="D35" s="150"/>
      <c r="E35" s="153"/>
      <c r="F35" s="156"/>
      <c r="G35" s="158"/>
      <c r="H35" s="160"/>
      <c r="I35" s="187"/>
    </row>
    <row r="36" spans="1:9" ht="39.75" customHeight="1">
      <c r="A36" s="94"/>
      <c r="B36" s="93"/>
      <c r="C36" s="93"/>
      <c r="D36" s="150"/>
      <c r="E36" s="153"/>
      <c r="F36" s="153"/>
      <c r="G36" s="161" t="s">
        <v>267</v>
      </c>
      <c r="H36" s="176">
        <v>3.5</v>
      </c>
      <c r="I36" s="187"/>
    </row>
    <row r="37" spans="1:9" ht="39.75" customHeight="1">
      <c r="A37" s="94"/>
      <c r="B37" s="93"/>
      <c r="C37" s="93"/>
      <c r="D37" s="150"/>
      <c r="E37" s="153"/>
      <c r="F37" s="153"/>
      <c r="G37" s="158"/>
      <c r="H37" s="160"/>
      <c r="I37" s="188"/>
    </row>
    <row r="38" spans="1:9" ht="39.75" customHeight="1">
      <c r="A38" s="94"/>
      <c r="B38" s="93"/>
      <c r="C38" s="93"/>
      <c r="D38" s="150"/>
      <c r="E38" s="153"/>
      <c r="F38" s="153"/>
      <c r="G38" s="161" t="s">
        <v>268</v>
      </c>
      <c r="H38" s="177">
        <v>3</v>
      </c>
      <c r="I38" s="188"/>
    </row>
    <row r="39" spans="1:9" ht="18" customHeight="1">
      <c r="A39" s="94"/>
      <c r="B39" s="93"/>
      <c r="C39" s="93"/>
      <c r="D39" s="150"/>
      <c r="E39" s="153"/>
      <c r="F39" s="153"/>
      <c r="G39" s="158"/>
      <c r="H39" s="160"/>
      <c r="I39" s="168" t="s">
        <v>283</v>
      </c>
    </row>
    <row r="40" spans="1:9" ht="37.5" customHeight="1">
      <c r="A40" s="94"/>
      <c r="B40" s="93"/>
      <c r="C40" s="93"/>
      <c r="D40" s="150"/>
      <c r="E40" s="153"/>
      <c r="F40" s="153"/>
      <c r="G40" s="161" t="s">
        <v>269</v>
      </c>
      <c r="H40" s="177">
        <v>0</v>
      </c>
      <c r="I40" s="168"/>
    </row>
    <row r="41" spans="1:9" ht="37.5" customHeight="1">
      <c r="A41" s="103"/>
      <c r="B41" s="102"/>
      <c r="C41" s="102"/>
      <c r="D41" s="151"/>
      <c r="E41" s="154"/>
      <c r="F41" s="154"/>
      <c r="G41" s="184"/>
      <c r="H41" s="185"/>
      <c r="I41" s="168"/>
    </row>
    <row r="42" spans="1:9" ht="21.75" customHeight="1">
      <c r="A42" s="94" t="s">
        <v>172</v>
      </c>
      <c r="B42" s="95" t="s">
        <v>171</v>
      </c>
      <c r="C42" s="95" t="s">
        <v>170</v>
      </c>
      <c r="D42" s="150">
        <v>0.54</v>
      </c>
      <c r="E42" s="163">
        <v>16</v>
      </c>
      <c r="F42" s="165" t="s">
        <v>270</v>
      </c>
      <c r="G42" s="97" t="s">
        <v>169</v>
      </c>
      <c r="H42" s="101" t="s">
        <v>168</v>
      </c>
      <c r="I42" s="167" t="s">
        <v>278</v>
      </c>
    </row>
    <row r="43" spans="1:9" ht="21.75" customHeight="1">
      <c r="A43" s="94"/>
      <c r="B43" s="93"/>
      <c r="C43" s="93"/>
      <c r="D43" s="150"/>
      <c r="E43" s="163"/>
      <c r="F43" s="165"/>
      <c r="G43" s="100" t="s">
        <v>271</v>
      </c>
      <c r="H43" s="99">
        <v>4</v>
      </c>
      <c r="I43" s="168"/>
    </row>
    <row r="44" spans="1:9" ht="21.75" customHeight="1">
      <c r="A44" s="94"/>
      <c r="B44" s="93"/>
      <c r="C44" s="93"/>
      <c r="D44" s="150"/>
      <c r="E44" s="163"/>
      <c r="F44" s="165"/>
      <c r="G44" s="92" t="s">
        <v>167</v>
      </c>
      <c r="H44" s="98">
        <v>3</v>
      </c>
      <c r="I44" s="168"/>
    </row>
    <row r="45" spans="1:9" ht="21.75" customHeight="1">
      <c r="A45" s="94"/>
      <c r="B45" s="93"/>
      <c r="C45" s="93"/>
      <c r="D45" s="150"/>
      <c r="E45" s="163"/>
      <c r="F45" s="165"/>
      <c r="G45" s="92" t="s">
        <v>166</v>
      </c>
      <c r="H45" s="98">
        <v>2</v>
      </c>
      <c r="I45" s="168"/>
    </row>
    <row r="46" spans="1:9" ht="21.75" customHeight="1">
      <c r="A46" s="94"/>
      <c r="B46" s="93"/>
      <c r="C46" s="93"/>
      <c r="D46" s="150"/>
      <c r="E46" s="163"/>
      <c r="F46" s="165"/>
      <c r="G46" s="92" t="s">
        <v>165</v>
      </c>
      <c r="H46" s="98">
        <v>1</v>
      </c>
      <c r="I46" s="168"/>
    </row>
    <row r="47" spans="1:9" ht="21.75" customHeight="1">
      <c r="A47" s="94"/>
      <c r="B47" s="93"/>
      <c r="C47" s="93"/>
      <c r="D47" s="150"/>
      <c r="E47" s="163"/>
      <c r="F47" s="166"/>
      <c r="G47" s="97" t="s">
        <v>164</v>
      </c>
      <c r="H47" s="96">
        <v>0</v>
      </c>
      <c r="I47" s="169"/>
    </row>
    <row r="48" spans="1:9" ht="18.75" customHeight="1">
      <c r="A48" s="94"/>
      <c r="B48" s="95" t="s">
        <v>272</v>
      </c>
      <c r="C48" s="95" t="s">
        <v>163</v>
      </c>
      <c r="D48" s="150"/>
      <c r="E48" s="163"/>
      <c r="F48" s="170">
        <v>4</v>
      </c>
      <c r="G48" s="92" t="s">
        <v>162</v>
      </c>
      <c r="H48" s="91">
        <v>4</v>
      </c>
      <c r="I48" s="173" t="s">
        <v>161</v>
      </c>
    </row>
    <row r="49" spans="1:9" ht="18.75" customHeight="1">
      <c r="A49" s="94"/>
      <c r="B49" s="93"/>
      <c r="C49" s="93"/>
      <c r="D49" s="150"/>
      <c r="E49" s="163"/>
      <c r="F49" s="171"/>
      <c r="G49" s="92" t="s">
        <v>160</v>
      </c>
      <c r="H49" s="91">
        <v>3</v>
      </c>
      <c r="I49" s="174"/>
    </row>
    <row r="50" spans="1:9" ht="18.75" customHeight="1">
      <c r="A50" s="94"/>
      <c r="B50" s="93"/>
      <c r="C50" s="93"/>
      <c r="D50" s="150"/>
      <c r="E50" s="163"/>
      <c r="F50" s="171"/>
      <c r="G50" s="92" t="s">
        <v>159</v>
      </c>
      <c r="H50" s="91">
        <v>2</v>
      </c>
      <c r="I50" s="174"/>
    </row>
    <row r="51" spans="1:9" ht="18.75" customHeight="1">
      <c r="A51" s="94"/>
      <c r="B51" s="93"/>
      <c r="C51" s="93"/>
      <c r="D51" s="150"/>
      <c r="E51" s="163"/>
      <c r="F51" s="171"/>
      <c r="G51" s="92" t="s">
        <v>158</v>
      </c>
      <c r="H51" s="91">
        <v>1</v>
      </c>
      <c r="I51" s="174"/>
    </row>
    <row r="52" spans="1:9" ht="18.75" customHeight="1" thickBot="1">
      <c r="A52" s="143"/>
      <c r="B52" s="144"/>
      <c r="C52" s="144"/>
      <c r="D52" s="162"/>
      <c r="E52" s="164"/>
      <c r="F52" s="172"/>
      <c r="G52" s="145" t="s">
        <v>157</v>
      </c>
      <c r="H52" s="146">
        <v>0</v>
      </c>
      <c r="I52" s="175"/>
    </row>
    <row r="53" spans="1:9" ht="18.75" customHeight="1" thickTop="1">
      <c r="A53" s="90" t="s">
        <v>156</v>
      </c>
      <c r="B53" s="89" t="s">
        <v>273</v>
      </c>
      <c r="C53" s="88"/>
      <c r="D53" s="87" t="s">
        <v>155</v>
      </c>
      <c r="E53" s="87"/>
      <c r="F53" s="87"/>
      <c r="G53" s="87"/>
      <c r="H53" s="87"/>
      <c r="I53" s="86"/>
    </row>
    <row r="54" spans="1:9" ht="18.75" customHeight="1" thickBot="1">
      <c r="A54" s="85"/>
      <c r="B54" s="84"/>
      <c r="C54" s="83"/>
      <c r="D54" s="82" t="s">
        <v>154</v>
      </c>
      <c r="E54" s="82"/>
      <c r="F54" s="82"/>
      <c r="G54" s="82"/>
      <c r="H54" s="82"/>
      <c r="I54" s="81"/>
    </row>
    <row r="55" spans="1:9">
      <c r="A55" s="80"/>
      <c r="B55" s="148"/>
      <c r="C55" s="148"/>
      <c r="D55" s="148"/>
      <c r="E55" s="148"/>
      <c r="F55" s="148"/>
      <c r="G55" s="148"/>
      <c r="H55" s="148"/>
    </row>
    <row r="56" spans="1:9">
      <c r="B56" s="148"/>
      <c r="C56" s="148"/>
      <c r="D56" s="148"/>
      <c r="E56" s="148"/>
      <c r="F56" s="148"/>
      <c r="G56" s="148"/>
      <c r="H56" s="148"/>
    </row>
    <row r="57" spans="1:9">
      <c r="A57" s="80"/>
      <c r="B57" s="148"/>
      <c r="C57" s="148"/>
      <c r="D57" s="148"/>
      <c r="E57" s="148"/>
      <c r="F57" s="148"/>
      <c r="G57" s="148"/>
      <c r="H57" s="148"/>
    </row>
    <row r="58" spans="1:9">
      <c r="A58" s="80"/>
      <c r="B58" s="148"/>
      <c r="C58" s="148"/>
      <c r="D58" s="148"/>
      <c r="E58" s="148"/>
      <c r="F58" s="148"/>
      <c r="G58" s="148"/>
      <c r="H58" s="148"/>
    </row>
    <row r="59" spans="1:9">
      <c r="A59" s="80"/>
      <c r="B59" s="148"/>
      <c r="C59" s="148"/>
      <c r="D59" s="148"/>
      <c r="E59" s="148"/>
      <c r="F59" s="148"/>
      <c r="G59" s="148"/>
      <c r="H59" s="148"/>
    </row>
    <row r="60" spans="1:9">
      <c r="A60" s="80"/>
      <c r="B60" s="147"/>
      <c r="C60" s="147"/>
      <c r="D60" s="147"/>
      <c r="E60" s="147"/>
      <c r="F60" s="147"/>
      <c r="G60" s="147"/>
      <c r="H60" s="147"/>
    </row>
    <row r="61" spans="1:9">
      <c r="A61" s="80"/>
      <c r="B61" s="147"/>
      <c r="C61" s="147"/>
      <c r="D61" s="147"/>
      <c r="E61" s="147"/>
      <c r="F61" s="147"/>
      <c r="G61" s="147"/>
      <c r="H61" s="147"/>
    </row>
    <row r="62" spans="1:9">
      <c r="A62" s="80"/>
      <c r="B62" s="147"/>
      <c r="C62" s="147"/>
      <c r="D62" s="147"/>
      <c r="E62" s="147"/>
      <c r="F62" s="147"/>
      <c r="G62" s="147"/>
      <c r="H62" s="147"/>
    </row>
    <row r="63" spans="1:9">
      <c r="B63" s="147"/>
      <c r="C63" s="147"/>
      <c r="D63" s="147"/>
      <c r="E63" s="147"/>
      <c r="F63" s="147"/>
      <c r="G63" s="147"/>
      <c r="H63" s="147"/>
    </row>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61">
    <mergeCell ref="D5:D8"/>
    <mergeCell ref="E5:E8"/>
    <mergeCell ref="F5:F8"/>
    <mergeCell ref="I5:I8"/>
    <mergeCell ref="D9:D33"/>
    <mergeCell ref="E9:E33"/>
    <mergeCell ref="G9:G11"/>
    <mergeCell ref="H9:H11"/>
    <mergeCell ref="I9:I11"/>
    <mergeCell ref="F12:F15"/>
    <mergeCell ref="I12:I15"/>
    <mergeCell ref="C16:C18"/>
    <mergeCell ref="G16:G17"/>
    <mergeCell ref="H16:H17"/>
    <mergeCell ref="I16:I18"/>
    <mergeCell ref="G18:G19"/>
    <mergeCell ref="H18:H19"/>
    <mergeCell ref="I19:I21"/>
    <mergeCell ref="G20:G21"/>
    <mergeCell ref="H20:H21"/>
    <mergeCell ref="C32:C33"/>
    <mergeCell ref="F32:F33"/>
    <mergeCell ref="I32:I33"/>
    <mergeCell ref="F22:F23"/>
    <mergeCell ref="I22:I23"/>
    <mergeCell ref="F24:F25"/>
    <mergeCell ref="I24:I25"/>
    <mergeCell ref="F26:F27"/>
    <mergeCell ref="I26:I27"/>
    <mergeCell ref="F28:F29"/>
    <mergeCell ref="I28:I29"/>
    <mergeCell ref="F30:F31"/>
    <mergeCell ref="I30:I31"/>
    <mergeCell ref="I39:I41"/>
    <mergeCell ref="G40:G41"/>
    <mergeCell ref="H40:H41"/>
    <mergeCell ref="I34:I38"/>
    <mergeCell ref="D42:D52"/>
    <mergeCell ref="E42:E52"/>
    <mergeCell ref="F42:F47"/>
    <mergeCell ref="I42:I47"/>
    <mergeCell ref="F48:F52"/>
    <mergeCell ref="I48:I52"/>
    <mergeCell ref="D34:D41"/>
    <mergeCell ref="E34:E41"/>
    <mergeCell ref="F34:F41"/>
    <mergeCell ref="G34:G35"/>
    <mergeCell ref="H34:H35"/>
    <mergeCell ref="G36:G37"/>
    <mergeCell ref="H36:H37"/>
    <mergeCell ref="G38:G39"/>
    <mergeCell ref="H38:H39"/>
    <mergeCell ref="B61:H61"/>
    <mergeCell ref="B62:H62"/>
    <mergeCell ref="B63:H63"/>
    <mergeCell ref="B55:H55"/>
    <mergeCell ref="B56:H56"/>
    <mergeCell ref="B57:H57"/>
    <mergeCell ref="B58:H58"/>
    <mergeCell ref="B59:H59"/>
    <mergeCell ref="B60:H60"/>
  </mergeCells>
  <phoneticPr fontId="1"/>
  <printOptions verticalCentered="1"/>
  <pageMargins left="0.39370078740157483" right="0.19685039370078741" top="0.19685039370078741" bottom="0.19685039370078741" header="0.11811023622047245" footer="0.11811023622047245"/>
  <pageSetup paperSize="8" scale="57"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4" zoomScaleNormal="100" zoomScaleSheetLayoutView="100" workbookViewId="0">
      <selection activeCell="B6" sqref="B6"/>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7" t="s">
        <v>212</v>
      </c>
    </row>
    <row r="2" spans="2:4" ht="45" customHeight="1">
      <c r="B2" s="217" t="s">
        <v>59</v>
      </c>
      <c r="C2" s="218"/>
      <c r="D2" s="218"/>
    </row>
    <row r="3" spans="2:4" ht="13.5" customHeight="1">
      <c r="B3" s="1"/>
      <c r="C3" s="1"/>
      <c r="D3" s="1"/>
    </row>
    <row r="4" spans="2:4" ht="41.25" customHeight="1">
      <c r="B4" s="1"/>
      <c r="C4" s="1"/>
      <c r="D4" s="7" t="s">
        <v>11</v>
      </c>
    </row>
    <row r="5" spans="2:4" ht="15.75" customHeight="1">
      <c r="B5" s="1" t="s">
        <v>274</v>
      </c>
      <c r="C5" s="1"/>
      <c r="D5" s="2"/>
    </row>
    <row r="6" spans="2:4" ht="28.5" customHeight="1">
      <c r="B6" s="1"/>
      <c r="C6" s="1" t="s">
        <v>28</v>
      </c>
      <c r="D6" s="2"/>
    </row>
    <row r="7" spans="2:4" ht="9.75" customHeight="1">
      <c r="B7" s="1"/>
      <c r="C7" s="1"/>
      <c r="D7" s="2"/>
    </row>
    <row r="8" spans="2:4" ht="36" customHeight="1">
      <c r="B8" s="1"/>
      <c r="C8" s="215" t="s">
        <v>42</v>
      </c>
      <c r="D8" s="219"/>
    </row>
    <row r="9" spans="2:4" ht="35.25" customHeight="1">
      <c r="B9" s="1"/>
      <c r="C9" s="215" t="s">
        <v>43</v>
      </c>
      <c r="D9" s="219"/>
    </row>
    <row r="10" spans="2:4" ht="56.25" customHeight="1">
      <c r="B10" s="1"/>
      <c r="C10" s="215" t="s">
        <v>228</v>
      </c>
      <c r="D10" s="219"/>
    </row>
    <row r="11" spans="2:4" ht="37.5" customHeight="1">
      <c r="B11" s="1"/>
      <c r="C11" s="215" t="s">
        <v>48</v>
      </c>
      <c r="D11" s="219"/>
    </row>
    <row r="12" spans="2:4" ht="37.5" customHeight="1">
      <c r="B12" s="1"/>
      <c r="C12" s="215" t="s">
        <v>46</v>
      </c>
      <c r="D12" s="219"/>
    </row>
    <row r="13" spans="2:4" ht="36.75" customHeight="1">
      <c r="B13" s="1"/>
      <c r="C13" s="215" t="s">
        <v>47</v>
      </c>
      <c r="D13" s="219"/>
    </row>
    <row r="14" spans="2:4" ht="34.5" customHeight="1">
      <c r="B14" s="17"/>
      <c r="C14" s="215" t="s">
        <v>44</v>
      </c>
      <c r="D14" s="219"/>
    </row>
    <row r="15" spans="2:4" ht="18.75" customHeight="1">
      <c r="B15" s="70" t="s">
        <v>45</v>
      </c>
      <c r="C15" s="1"/>
      <c r="D15" s="1"/>
    </row>
    <row r="16" spans="2:4" ht="18.75" customHeight="1">
      <c r="C16" s="1"/>
      <c r="D16" s="1"/>
    </row>
    <row r="17" spans="2:4" ht="19.5" customHeight="1">
      <c r="B17" s="214" t="s">
        <v>5</v>
      </c>
      <c r="C17" s="214"/>
      <c r="D17" s="214"/>
    </row>
    <row r="18" spans="2:4" ht="68.25" customHeight="1">
      <c r="B18" s="215" t="s">
        <v>229</v>
      </c>
      <c r="C18" s="215"/>
      <c r="D18" s="215"/>
    </row>
    <row r="19" spans="2:4" ht="19.5" customHeight="1">
      <c r="B19" s="214" t="s">
        <v>6</v>
      </c>
      <c r="C19" s="214"/>
      <c r="D19" s="214"/>
    </row>
    <row r="20" spans="2:4" ht="21" customHeight="1">
      <c r="B20" s="213" t="s">
        <v>96</v>
      </c>
      <c r="C20" s="213"/>
      <c r="D20" s="213"/>
    </row>
    <row r="21" spans="2:4" ht="21" customHeight="1">
      <c r="B21" s="213" t="s">
        <v>102</v>
      </c>
      <c r="C21" s="213"/>
      <c r="D21" s="213"/>
    </row>
    <row r="22" spans="2:4" ht="21" customHeight="1">
      <c r="B22" s="213" t="s">
        <v>103</v>
      </c>
      <c r="C22" s="213"/>
      <c r="D22" s="213"/>
    </row>
    <row r="23" spans="2:4" ht="19.5" customHeight="1">
      <c r="B23" s="214" t="s">
        <v>7</v>
      </c>
      <c r="C23" s="214"/>
      <c r="D23" s="214"/>
    </row>
    <row r="24" spans="2:4" ht="67.5" customHeight="1">
      <c r="B24" s="215" t="s">
        <v>227</v>
      </c>
      <c r="C24" s="215"/>
      <c r="D24" s="215"/>
    </row>
    <row r="25" spans="2:4" ht="32.25" customHeight="1">
      <c r="B25" s="215" t="s">
        <v>230</v>
      </c>
      <c r="C25" s="215"/>
      <c r="D25" s="215"/>
    </row>
    <row r="26" spans="2:4" ht="19.5" customHeight="1">
      <c r="B26" s="214" t="s">
        <v>49</v>
      </c>
      <c r="C26" s="214"/>
      <c r="D26" s="214"/>
    </row>
    <row r="27" spans="2:4" ht="48" customHeight="1">
      <c r="B27" s="216" t="s">
        <v>151</v>
      </c>
      <c r="C27" s="213"/>
      <c r="D27" s="213"/>
    </row>
    <row r="28" spans="2:4" ht="19.5" customHeight="1">
      <c r="B28" s="214" t="s">
        <v>50</v>
      </c>
      <c r="C28" s="214"/>
      <c r="D28" s="214"/>
    </row>
    <row r="29" spans="2:4" ht="18" customHeight="1">
      <c r="B29" s="215" t="s">
        <v>51</v>
      </c>
      <c r="C29" s="215"/>
      <c r="D29" s="215"/>
    </row>
    <row r="30" spans="2:4" ht="19.5" customHeight="1">
      <c r="B30" s="214" t="s">
        <v>153</v>
      </c>
      <c r="C30" s="214"/>
      <c r="D30" s="214"/>
    </row>
    <row r="31" spans="2:4" ht="60.75" customHeight="1">
      <c r="B31" s="215" t="s">
        <v>150</v>
      </c>
      <c r="C31" s="215"/>
      <c r="D31" s="215"/>
    </row>
    <row r="32" spans="2:4" ht="19.5" customHeight="1">
      <c r="B32" s="214" t="s">
        <v>36</v>
      </c>
      <c r="C32" s="214"/>
      <c r="D32" s="214"/>
    </row>
    <row r="33" spans="2:4" ht="81.75" customHeight="1">
      <c r="B33" s="215" t="s">
        <v>233</v>
      </c>
      <c r="C33" s="215"/>
      <c r="D33" s="21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tabSelected="1" view="pageBreakPreview" topLeftCell="A19" zoomScaleNormal="100" zoomScaleSheetLayoutView="100" workbookViewId="0">
      <selection activeCell="A22" sqref="A22:XFD23"/>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7" t="s">
        <v>213</v>
      </c>
    </row>
    <row r="2" spans="2:4" ht="45" customHeight="1">
      <c r="B2" s="228" t="s">
        <v>27</v>
      </c>
      <c r="C2" s="229"/>
      <c r="D2" s="229"/>
    </row>
    <row r="3" spans="2:4" ht="33.75" customHeight="1">
      <c r="B3" s="1"/>
      <c r="C3" s="1"/>
      <c r="D3" s="1"/>
    </row>
    <row r="4" spans="2:4" ht="37.5" customHeight="1">
      <c r="B4" s="1"/>
      <c r="C4" s="1"/>
      <c r="D4" s="7" t="s">
        <v>11</v>
      </c>
    </row>
    <row r="5" spans="2:4" ht="13.5" customHeight="1">
      <c r="B5" s="1" t="str">
        <f>様式１!B5</f>
        <v>No.G024</v>
      </c>
      <c r="C5" s="1"/>
      <c r="D5" s="2"/>
    </row>
    <row r="6" spans="2:4" ht="37.5" customHeight="1">
      <c r="B6" s="215" t="s">
        <v>29</v>
      </c>
      <c r="C6" s="215"/>
      <c r="D6" s="215"/>
    </row>
    <row r="7" spans="2:4" ht="37.5" customHeight="1">
      <c r="B7" s="1"/>
      <c r="C7" s="215" t="s">
        <v>38</v>
      </c>
      <c r="D7" s="219"/>
    </row>
    <row r="8" spans="2:4" ht="21" customHeight="1">
      <c r="B8" s="17"/>
      <c r="C8" s="18"/>
      <c r="D8" s="1"/>
    </row>
    <row r="9" spans="2:4" ht="27.75" customHeight="1">
      <c r="B9" s="12" t="s">
        <v>16</v>
      </c>
      <c r="C9" s="76" t="s">
        <v>8</v>
      </c>
      <c r="D9" s="9"/>
    </row>
    <row r="10" spans="2:4" ht="27.75" customHeight="1">
      <c r="B10" s="14" t="s">
        <v>17</v>
      </c>
      <c r="C10" s="76" t="s">
        <v>12</v>
      </c>
      <c r="D10" s="9"/>
    </row>
    <row r="11" spans="2:4" ht="27.75" customHeight="1">
      <c r="B11" s="14" t="s">
        <v>18</v>
      </c>
      <c r="C11" s="76" t="s">
        <v>13</v>
      </c>
      <c r="D11" s="9"/>
    </row>
    <row r="12" spans="2:4" ht="27.75" customHeight="1">
      <c r="B12" s="14" t="s">
        <v>19</v>
      </c>
      <c r="C12" s="76" t="s">
        <v>10</v>
      </c>
      <c r="D12" s="9" t="s">
        <v>24</v>
      </c>
    </row>
    <row r="13" spans="2:4" ht="27.75" customHeight="1">
      <c r="B13" s="14" t="s">
        <v>9</v>
      </c>
      <c r="C13" s="76" t="s">
        <v>14</v>
      </c>
      <c r="D13" s="9" t="s">
        <v>1</v>
      </c>
    </row>
    <row r="14" spans="2:4" ht="27.75" customHeight="1">
      <c r="B14" s="13"/>
      <c r="C14" s="76" t="s">
        <v>15</v>
      </c>
      <c r="D14" s="9" t="s">
        <v>22</v>
      </c>
    </row>
    <row r="15" spans="2:4" ht="37.5" customHeight="1">
      <c r="B15" s="12" t="s">
        <v>16</v>
      </c>
      <c r="C15" s="16"/>
      <c r="D15" s="15"/>
    </row>
    <row r="16" spans="2:4" ht="37.5" customHeight="1">
      <c r="B16" s="14" t="s">
        <v>17</v>
      </c>
      <c r="C16" s="4"/>
      <c r="D16" s="5"/>
    </row>
    <row r="17" spans="2:4" ht="37.5" customHeight="1">
      <c r="B17" s="14" t="s">
        <v>20</v>
      </c>
      <c r="C17" s="4"/>
      <c r="D17" s="5"/>
    </row>
    <row r="18" spans="2:4" ht="37.5" customHeight="1">
      <c r="B18" s="14" t="s">
        <v>21</v>
      </c>
      <c r="C18" s="4"/>
      <c r="D18" s="5"/>
    </row>
    <row r="19" spans="2:4" ht="37.5" customHeight="1">
      <c r="B19" s="13" t="s">
        <v>9</v>
      </c>
      <c r="C19" s="6"/>
      <c r="D19" s="8"/>
    </row>
    <row r="20" spans="2:4" ht="18.75" customHeight="1">
      <c r="B20" s="1"/>
      <c r="C20" s="1"/>
      <c r="D20" s="1"/>
    </row>
    <row r="21" spans="2:4" ht="45.75" customHeight="1">
      <c r="B21" s="215" t="s">
        <v>231</v>
      </c>
      <c r="C21" s="215"/>
      <c r="D21" s="215"/>
    </row>
    <row r="22" spans="2:4" ht="42.95" customHeight="1">
      <c r="B22" s="215" t="s">
        <v>284</v>
      </c>
      <c r="C22" s="215"/>
      <c r="D22" s="215"/>
    </row>
    <row r="23" spans="2:4" ht="42.95" customHeight="1">
      <c r="B23" s="215" t="s">
        <v>285</v>
      </c>
      <c r="C23" s="215"/>
      <c r="D23" s="215"/>
    </row>
    <row r="24" spans="2:4" ht="32.1" customHeight="1">
      <c r="B24" s="230" t="s">
        <v>287</v>
      </c>
      <c r="C24" s="230"/>
      <c r="D24" s="230"/>
    </row>
    <row r="25" spans="2:4" ht="32.25" customHeight="1" thickBot="1">
      <c r="B25" s="220" t="s">
        <v>3</v>
      </c>
      <c r="C25" s="220"/>
      <c r="D25" s="221"/>
    </row>
    <row r="26" spans="2:4" ht="21" customHeight="1">
      <c r="B26" s="222" t="s">
        <v>4</v>
      </c>
      <c r="C26" s="223"/>
      <c r="D26" s="19" t="s">
        <v>25</v>
      </c>
    </row>
    <row r="27" spans="2:4" ht="21" customHeight="1">
      <c r="B27" s="224"/>
      <c r="C27" s="225"/>
      <c r="D27" s="22" t="s">
        <v>57</v>
      </c>
    </row>
    <row r="28" spans="2:4" ht="21" customHeight="1" thickBot="1">
      <c r="B28" s="226"/>
      <c r="C28" s="227"/>
      <c r="D28" s="20" t="s">
        <v>58</v>
      </c>
    </row>
    <row r="29" spans="2:4" ht="14.25" thickBot="1"/>
    <row r="30" spans="2:4" ht="21" customHeight="1">
      <c r="B30" s="222" t="s">
        <v>144</v>
      </c>
      <c r="C30" s="223"/>
      <c r="D30" s="19" t="s">
        <v>145</v>
      </c>
    </row>
    <row r="31" spans="2:4" ht="32.25" customHeight="1" thickBot="1">
      <c r="B31" s="226"/>
      <c r="C31" s="227"/>
      <c r="D31" s="75" t="s">
        <v>148</v>
      </c>
    </row>
    <row r="32" spans="2:4" ht="32.25" customHeight="1">
      <c r="B32" s="1" t="s">
        <v>23</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topLeftCell="A22" zoomScaleNormal="100" zoomScaleSheetLayoutView="100" workbookViewId="0">
      <selection activeCell="A26" sqref="A26:XFD28"/>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7" t="s">
        <v>214</v>
      </c>
    </row>
    <row r="2" spans="2:4" ht="45" customHeight="1">
      <c r="B2" s="228" t="s">
        <v>35</v>
      </c>
      <c r="C2" s="229"/>
      <c r="D2" s="229"/>
    </row>
    <row r="3" spans="2:4" ht="9.75" customHeight="1">
      <c r="B3" s="1"/>
      <c r="C3" s="1"/>
      <c r="D3" s="1"/>
    </row>
    <row r="4" spans="2:4" ht="37.5" customHeight="1">
      <c r="B4" s="1"/>
      <c r="C4" s="1"/>
      <c r="D4" s="7" t="s">
        <v>11</v>
      </c>
    </row>
    <row r="5" spans="2:4" ht="16.5" customHeight="1">
      <c r="B5" s="1" t="str">
        <f>様式１!B5</f>
        <v>No.G024</v>
      </c>
      <c r="C5" s="1"/>
      <c r="D5" s="2"/>
    </row>
    <row r="6" spans="2:4" ht="37.5" customHeight="1">
      <c r="B6" s="215" t="s">
        <v>2</v>
      </c>
      <c r="C6" s="215"/>
      <c r="D6" s="215"/>
    </row>
    <row r="7" spans="2:4" ht="25.5" customHeight="1">
      <c r="B7" s="1"/>
      <c r="C7" s="215" t="s">
        <v>98</v>
      </c>
      <c r="D7" s="219"/>
    </row>
    <row r="8" spans="2:4" ht="8.25" customHeight="1">
      <c r="B8" s="17"/>
      <c r="C8" s="18"/>
      <c r="D8" s="11"/>
    </row>
    <row r="9" spans="2:4" ht="27.95" customHeight="1">
      <c r="B9" s="231" t="s">
        <v>40</v>
      </c>
      <c r="C9" s="231"/>
      <c r="D9" s="9"/>
    </row>
    <row r="10" spans="2:4" ht="27.95" customHeight="1">
      <c r="B10" s="231" t="s">
        <v>39</v>
      </c>
      <c r="C10" s="231"/>
      <c r="D10" s="9"/>
    </row>
    <row r="11" spans="2:4" ht="27.75" customHeight="1">
      <c r="B11" s="14" t="s">
        <v>16</v>
      </c>
      <c r="C11" s="13" t="s">
        <v>8</v>
      </c>
      <c r="D11" s="9"/>
    </row>
    <row r="12" spans="2:4" ht="27.75" customHeight="1">
      <c r="B12" s="14" t="s">
        <v>17</v>
      </c>
      <c r="C12" s="76" t="s">
        <v>12</v>
      </c>
      <c r="D12" s="9"/>
    </row>
    <row r="13" spans="2:4" ht="27.75" customHeight="1">
      <c r="B13" s="14" t="s">
        <v>18</v>
      </c>
      <c r="C13" s="76" t="s">
        <v>13</v>
      </c>
      <c r="D13" s="9"/>
    </row>
    <row r="14" spans="2:4" ht="27.75" customHeight="1">
      <c r="B14" s="14" t="s">
        <v>19</v>
      </c>
      <c r="C14" s="76" t="s">
        <v>10</v>
      </c>
      <c r="D14" s="9" t="s">
        <v>24</v>
      </c>
    </row>
    <row r="15" spans="2:4" ht="27.75" customHeight="1">
      <c r="B15" s="14" t="s">
        <v>9</v>
      </c>
      <c r="C15" s="76" t="s">
        <v>14</v>
      </c>
      <c r="D15" s="9" t="s">
        <v>1</v>
      </c>
    </row>
    <row r="16" spans="2:4" ht="27.75" customHeight="1">
      <c r="B16" s="14"/>
      <c r="C16" s="76" t="s">
        <v>139</v>
      </c>
      <c r="D16" s="78" t="s">
        <v>140</v>
      </c>
    </row>
    <row r="17" spans="2:4" ht="27.75" customHeight="1">
      <c r="B17" s="14"/>
      <c r="C17" s="76" t="s">
        <v>141</v>
      </c>
      <c r="D17" s="78" t="s">
        <v>142</v>
      </c>
    </row>
    <row r="18" spans="2:4" ht="27.75" customHeight="1">
      <c r="B18" s="13"/>
      <c r="C18" s="76" t="s">
        <v>15</v>
      </c>
      <c r="D18" s="9" t="s">
        <v>22</v>
      </c>
    </row>
    <row r="19" spans="2:4" ht="37.5" customHeight="1">
      <c r="B19" s="12" t="s">
        <v>16</v>
      </c>
      <c r="C19" s="16"/>
      <c r="D19" s="15"/>
    </row>
    <row r="20" spans="2:4" ht="37.5" customHeight="1">
      <c r="B20" s="14" t="s">
        <v>17</v>
      </c>
      <c r="C20" s="4"/>
      <c r="D20" s="5"/>
    </row>
    <row r="21" spans="2:4" ht="37.5" customHeight="1">
      <c r="B21" s="14" t="s">
        <v>20</v>
      </c>
      <c r="C21" s="4"/>
      <c r="D21" s="5"/>
    </row>
    <row r="22" spans="2:4" ht="37.5" customHeight="1">
      <c r="B22" s="14" t="s">
        <v>21</v>
      </c>
      <c r="C22" s="4"/>
      <c r="D22" s="5"/>
    </row>
    <row r="23" spans="2:4" ht="37.5" customHeight="1">
      <c r="B23" s="13" t="s">
        <v>9</v>
      </c>
      <c r="C23" s="6"/>
      <c r="D23" s="8"/>
    </row>
    <row r="24" spans="2:4" ht="6" customHeight="1">
      <c r="B24" s="1"/>
      <c r="C24" s="1"/>
      <c r="D24" s="1"/>
    </row>
    <row r="25" spans="2:4" ht="44.25" customHeight="1">
      <c r="B25" s="215" t="s">
        <v>231</v>
      </c>
      <c r="C25" s="215"/>
      <c r="D25" s="215"/>
    </row>
    <row r="26" spans="2:4" ht="32.1" customHeight="1">
      <c r="B26" s="215" t="s">
        <v>284</v>
      </c>
      <c r="C26" s="215"/>
      <c r="D26" s="215"/>
    </row>
    <row r="27" spans="2:4" ht="32.1" customHeight="1">
      <c r="B27" s="215" t="s">
        <v>285</v>
      </c>
      <c r="C27" s="215"/>
      <c r="D27" s="215"/>
    </row>
    <row r="28" spans="2:4" ht="32.1" customHeight="1">
      <c r="B28" s="230" t="s">
        <v>286</v>
      </c>
      <c r="C28" s="230"/>
      <c r="D28" s="230"/>
    </row>
    <row r="29" spans="2:4" ht="66" customHeight="1">
      <c r="B29" s="230" t="s">
        <v>143</v>
      </c>
      <c r="C29" s="230"/>
      <c r="D29" s="230"/>
    </row>
    <row r="30" spans="2:4" ht="17.25" customHeight="1" thickBot="1">
      <c r="B30" s="220" t="s">
        <v>3</v>
      </c>
      <c r="C30" s="220"/>
      <c r="D30" s="221"/>
    </row>
    <row r="31" spans="2:4" ht="21" customHeight="1">
      <c r="B31" s="222" t="s">
        <v>4</v>
      </c>
      <c r="C31" s="223"/>
      <c r="D31" s="19" t="s">
        <v>25</v>
      </c>
    </row>
    <row r="32" spans="2:4" ht="21" customHeight="1">
      <c r="B32" s="224"/>
      <c r="C32" s="225"/>
      <c r="D32" s="22" t="s">
        <v>26</v>
      </c>
    </row>
    <row r="33" spans="2:4" ht="21" customHeight="1" thickBot="1">
      <c r="B33" s="226"/>
      <c r="C33" s="227"/>
      <c r="D33" s="20" t="s">
        <v>58</v>
      </c>
    </row>
    <row r="34" spans="2:4" ht="8.25" customHeight="1" thickBot="1"/>
    <row r="35" spans="2:4" ht="21" customHeight="1">
      <c r="B35" s="222" t="s">
        <v>147</v>
      </c>
      <c r="C35" s="223"/>
      <c r="D35" s="19" t="s">
        <v>146</v>
      </c>
    </row>
    <row r="36" spans="2:4" ht="36" customHeight="1" thickBot="1">
      <c r="B36" s="226"/>
      <c r="C36" s="227"/>
      <c r="D36" s="75" t="s">
        <v>149</v>
      </c>
    </row>
    <row r="37" spans="2:4" ht="19.5" customHeight="1">
      <c r="B37" s="1" t="s">
        <v>23</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19" zoomScaleNormal="100" zoomScaleSheetLayoutView="100" workbookViewId="0">
      <selection activeCell="B2" sqref="B2:G2"/>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3" t="s">
        <v>215</v>
      </c>
    </row>
    <row r="2" spans="2:7" ht="45" customHeight="1">
      <c r="B2" s="228" t="s">
        <v>37</v>
      </c>
      <c r="C2" s="229"/>
      <c r="D2" s="229"/>
      <c r="E2" s="229"/>
      <c r="F2" s="229"/>
      <c r="G2" s="229"/>
    </row>
    <row r="3" spans="2:7" ht="13.5" customHeight="1">
      <c r="B3" s="1"/>
      <c r="C3" s="1"/>
      <c r="D3" s="1"/>
      <c r="E3" s="1"/>
      <c r="F3" s="1"/>
      <c r="G3" s="1"/>
    </row>
    <row r="4" spans="2:7" ht="37.5" customHeight="1">
      <c r="B4" s="1"/>
      <c r="C4" s="1"/>
      <c r="D4" s="234" t="s">
        <v>11</v>
      </c>
      <c r="E4" s="235"/>
      <c r="F4" s="235"/>
      <c r="G4" s="235"/>
    </row>
    <row r="5" spans="2:7" ht="19.5" customHeight="1">
      <c r="B5" s="1" t="str">
        <f>様式１!B5</f>
        <v>No.G024</v>
      </c>
      <c r="C5" s="1"/>
      <c r="D5" s="3"/>
      <c r="E5" s="72"/>
      <c r="F5" s="72"/>
      <c r="G5" s="72"/>
    </row>
    <row r="6" spans="2:7" ht="37.5" customHeight="1">
      <c r="B6" s="1"/>
      <c r="C6" s="215" t="s">
        <v>41</v>
      </c>
      <c r="D6" s="219"/>
      <c r="E6" s="219"/>
      <c r="F6" s="219"/>
      <c r="G6" s="219"/>
    </row>
    <row r="7" spans="2:7" ht="37.5" customHeight="1">
      <c r="B7" s="1"/>
      <c r="C7" s="215" t="s">
        <v>30</v>
      </c>
      <c r="D7" s="215"/>
      <c r="E7" s="215"/>
      <c r="F7" s="215"/>
      <c r="G7" s="219"/>
    </row>
    <row r="8" spans="2:7" ht="58.5" customHeight="1">
      <c r="B8" s="17"/>
      <c r="C8" s="18"/>
      <c r="D8" s="18"/>
      <c r="E8" s="18"/>
      <c r="F8" s="18"/>
      <c r="G8" s="1"/>
    </row>
    <row r="9" spans="2:7" ht="13.5" customHeight="1">
      <c r="B9" s="231" t="s">
        <v>100</v>
      </c>
      <c r="C9" s="231"/>
      <c r="D9" s="231"/>
      <c r="E9" s="231" t="s">
        <v>68</v>
      </c>
      <c r="F9" s="231"/>
      <c r="G9" s="231"/>
    </row>
    <row r="10" spans="2:7">
      <c r="B10" s="231"/>
      <c r="C10" s="231"/>
      <c r="D10" s="231"/>
      <c r="E10" s="231" t="s">
        <v>31</v>
      </c>
      <c r="F10" s="231" t="s">
        <v>0</v>
      </c>
      <c r="G10" s="231"/>
    </row>
    <row r="11" spans="2:7">
      <c r="B11" s="231"/>
      <c r="C11" s="231"/>
      <c r="D11" s="231"/>
      <c r="E11" s="231"/>
      <c r="F11" s="10" t="s">
        <v>32</v>
      </c>
      <c r="G11" s="10" t="s">
        <v>33</v>
      </c>
    </row>
    <row r="12" spans="2:7" ht="26.25" customHeight="1">
      <c r="B12" s="233"/>
      <c r="C12" s="233"/>
      <c r="D12" s="233"/>
      <c r="E12" s="9"/>
      <c r="F12" s="9"/>
      <c r="G12" s="9"/>
    </row>
    <row r="13" spans="2:7" ht="26.25" customHeight="1">
      <c r="B13" s="233"/>
      <c r="C13" s="233"/>
      <c r="D13" s="233"/>
      <c r="E13" s="9"/>
      <c r="F13" s="9"/>
      <c r="G13" s="9"/>
    </row>
    <row r="14" spans="2:7" ht="26.25" customHeight="1">
      <c r="B14" s="233"/>
      <c r="C14" s="233"/>
      <c r="D14" s="233"/>
      <c r="E14" s="9"/>
      <c r="F14" s="9"/>
      <c r="G14" s="9"/>
    </row>
    <row r="15" spans="2:7" ht="26.25" customHeight="1">
      <c r="B15" s="233"/>
      <c r="C15" s="233"/>
      <c r="D15" s="233"/>
      <c r="E15" s="9"/>
      <c r="F15" s="9"/>
      <c r="G15" s="9"/>
    </row>
    <row r="16" spans="2:7" ht="26.25" customHeight="1">
      <c r="B16" s="233"/>
      <c r="C16" s="233"/>
      <c r="D16" s="233"/>
      <c r="E16" s="9"/>
      <c r="F16" s="9"/>
      <c r="G16" s="9"/>
    </row>
    <row r="17" spans="2:8" ht="26.25" customHeight="1">
      <c r="B17" s="233"/>
      <c r="C17" s="233"/>
      <c r="D17" s="233"/>
      <c r="E17" s="9"/>
      <c r="F17" s="9"/>
      <c r="G17" s="9"/>
    </row>
    <row r="18" spans="2:8" ht="26.25" customHeight="1">
      <c r="B18" s="233"/>
      <c r="C18" s="233"/>
      <c r="D18" s="233"/>
      <c r="E18" s="9"/>
      <c r="F18" s="9"/>
      <c r="G18" s="9"/>
    </row>
    <row r="19" spans="2:8" ht="26.25" customHeight="1">
      <c r="B19" s="233"/>
      <c r="C19" s="233"/>
      <c r="D19" s="233"/>
      <c r="E19" s="9"/>
      <c r="F19" s="9"/>
      <c r="G19" s="9"/>
    </row>
    <row r="20" spans="2:8" ht="26.25" customHeight="1">
      <c r="B20" s="233"/>
      <c r="C20" s="233"/>
      <c r="D20" s="233"/>
      <c r="E20" s="9"/>
      <c r="F20" s="9"/>
      <c r="G20" s="9"/>
    </row>
    <row r="21" spans="2:8" ht="26.25" customHeight="1">
      <c r="B21" s="233"/>
      <c r="C21" s="233"/>
      <c r="D21" s="233"/>
      <c r="E21" s="9"/>
      <c r="F21" s="9"/>
      <c r="G21" s="9"/>
    </row>
    <row r="22" spans="2:8" ht="26.25" customHeight="1">
      <c r="B22" s="233"/>
      <c r="C22" s="233"/>
      <c r="D22" s="233"/>
      <c r="E22" s="9"/>
      <c r="F22" s="9"/>
      <c r="G22" s="9"/>
    </row>
    <row r="23" spans="2:8" ht="26.25" customHeight="1">
      <c r="B23" s="233"/>
      <c r="C23" s="233"/>
      <c r="D23" s="233"/>
      <c r="E23" s="9"/>
      <c r="F23" s="9"/>
      <c r="G23" s="9"/>
    </row>
    <row r="24" spans="2:8" ht="26.25" customHeight="1">
      <c r="B24" s="233"/>
      <c r="C24" s="233"/>
      <c r="D24" s="233"/>
      <c r="E24" s="9"/>
      <c r="F24" s="9"/>
      <c r="G24" s="9"/>
    </row>
    <row r="25" spans="2:8" ht="26.25" customHeight="1">
      <c r="B25" s="1"/>
      <c r="C25" s="1"/>
      <c r="D25" s="23" t="s">
        <v>34</v>
      </c>
      <c r="E25" s="9"/>
      <c r="F25" s="9"/>
      <c r="G25" s="9"/>
    </row>
    <row r="26" spans="2:8" ht="24" customHeight="1">
      <c r="B26" s="213" t="s">
        <v>109</v>
      </c>
      <c r="C26" s="213"/>
      <c r="D26" s="213"/>
      <c r="E26" s="213"/>
      <c r="F26" s="213"/>
      <c r="G26" s="213"/>
      <c r="H26" s="71"/>
    </row>
    <row r="27" spans="2:8" ht="35.25" customHeight="1">
      <c r="B27" s="215" t="s">
        <v>110</v>
      </c>
      <c r="C27" s="215"/>
      <c r="D27" s="215"/>
      <c r="E27" s="215"/>
      <c r="F27" s="215"/>
      <c r="G27" s="215"/>
      <c r="H27" s="71"/>
    </row>
    <row r="28" spans="2:8" ht="24" customHeight="1">
      <c r="B28" s="215" t="s">
        <v>111</v>
      </c>
      <c r="C28" s="215"/>
      <c r="D28" s="215"/>
      <c r="E28" s="215"/>
      <c r="F28" s="215"/>
      <c r="G28" s="215"/>
      <c r="H28" s="69"/>
    </row>
    <row r="29" spans="2:8" ht="24" customHeight="1">
      <c r="B29" s="213" t="s">
        <v>112</v>
      </c>
      <c r="C29" s="213"/>
      <c r="D29" s="213"/>
      <c r="E29" s="213"/>
      <c r="F29" s="213"/>
      <c r="G29" s="213"/>
      <c r="H29" s="69"/>
    </row>
    <row r="30" spans="2:8" ht="24" customHeight="1">
      <c r="B30" s="232" t="s">
        <v>113</v>
      </c>
      <c r="C30" s="232"/>
      <c r="D30" s="232"/>
      <c r="E30" s="232"/>
      <c r="F30" s="232"/>
      <c r="G30" s="232"/>
      <c r="H30" s="71"/>
    </row>
    <row r="31" spans="2:8" ht="24" customHeight="1">
      <c r="B31" s="232" t="s">
        <v>114</v>
      </c>
      <c r="C31" s="232"/>
      <c r="D31" s="232"/>
      <c r="E31" s="232"/>
      <c r="F31" s="232"/>
      <c r="G31" s="232"/>
      <c r="H31" s="71"/>
    </row>
    <row r="32" spans="2:8" ht="24" customHeight="1">
      <c r="B32" s="232" t="s">
        <v>115</v>
      </c>
      <c r="C32" s="232"/>
      <c r="D32" s="232"/>
      <c r="E32" s="232"/>
      <c r="F32" s="232"/>
      <c r="G32" s="232"/>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2" sqref="B2:G2"/>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1"/>
      <c r="G1" s="73" t="s">
        <v>215</v>
      </c>
    </row>
    <row r="2" spans="2:7" ht="45" customHeight="1">
      <c r="B2" s="228" t="s">
        <v>52</v>
      </c>
      <c r="C2" s="229"/>
      <c r="D2" s="229"/>
      <c r="E2" s="229"/>
      <c r="F2" s="229"/>
      <c r="G2" s="229"/>
    </row>
    <row r="3" spans="2:7" ht="14.25" customHeight="1">
      <c r="B3" s="1"/>
      <c r="C3" s="1"/>
      <c r="D3" s="1"/>
      <c r="E3" s="1"/>
      <c r="F3" s="1"/>
      <c r="G3" s="1"/>
    </row>
    <row r="4" spans="2:7" ht="37.5" customHeight="1">
      <c r="B4" s="1"/>
      <c r="C4" s="1"/>
      <c r="D4" s="234" t="s">
        <v>53</v>
      </c>
      <c r="E4" s="235"/>
      <c r="F4" s="235"/>
      <c r="G4" s="235"/>
    </row>
    <row r="5" spans="2:7" ht="17.25" customHeight="1">
      <c r="B5" s="1" t="str">
        <f>様式１!B5</f>
        <v>No.G024</v>
      </c>
      <c r="C5" s="1"/>
      <c r="D5" s="3"/>
      <c r="E5" s="72"/>
      <c r="F5" s="72"/>
      <c r="G5" s="72"/>
    </row>
    <row r="6" spans="2:7" ht="37.5" customHeight="1">
      <c r="B6" s="1"/>
      <c r="C6" s="215" t="s">
        <v>54</v>
      </c>
      <c r="D6" s="219"/>
      <c r="E6" s="219"/>
      <c r="F6" s="219"/>
      <c r="G6" s="219"/>
    </row>
    <row r="7" spans="2:7" ht="37.5" customHeight="1">
      <c r="B7" s="1"/>
      <c r="C7" s="215" t="s">
        <v>55</v>
      </c>
      <c r="D7" s="215"/>
      <c r="E7" s="215"/>
      <c r="F7" s="215"/>
      <c r="G7" s="219"/>
    </row>
    <row r="8" spans="2:7" ht="58.5" customHeight="1">
      <c r="B8" s="17"/>
      <c r="C8" s="18"/>
      <c r="D8" s="18"/>
      <c r="E8" s="18"/>
      <c r="F8" s="18"/>
      <c r="G8" s="1"/>
    </row>
    <row r="9" spans="2:7" ht="13.5" customHeight="1">
      <c r="B9" s="231" t="s">
        <v>101</v>
      </c>
      <c r="C9" s="231"/>
      <c r="D9" s="231"/>
      <c r="E9" s="231" t="s">
        <v>68</v>
      </c>
      <c r="F9" s="231"/>
      <c r="G9" s="231"/>
    </row>
    <row r="10" spans="2:7">
      <c r="B10" s="231"/>
      <c r="C10" s="231"/>
      <c r="D10" s="231"/>
      <c r="E10" s="231" t="s">
        <v>31</v>
      </c>
      <c r="F10" s="231" t="s">
        <v>0</v>
      </c>
      <c r="G10" s="231"/>
    </row>
    <row r="11" spans="2:7">
      <c r="B11" s="231"/>
      <c r="C11" s="231"/>
      <c r="D11" s="231"/>
      <c r="E11" s="231"/>
      <c r="F11" s="10" t="s">
        <v>32</v>
      </c>
      <c r="G11" s="10" t="s">
        <v>33</v>
      </c>
    </row>
    <row r="12" spans="2:7" ht="26.25" customHeight="1">
      <c r="B12" s="233" t="s">
        <v>104</v>
      </c>
      <c r="C12" s="233"/>
      <c r="D12" s="233"/>
      <c r="E12" s="32" t="s">
        <v>69</v>
      </c>
      <c r="F12" s="32"/>
      <c r="G12" s="32"/>
    </row>
    <row r="13" spans="2:7" ht="26.25" customHeight="1">
      <c r="B13" s="233" t="s">
        <v>105</v>
      </c>
      <c r="C13" s="233"/>
      <c r="D13" s="233"/>
      <c r="E13" s="32"/>
      <c r="F13" s="32" t="s">
        <v>69</v>
      </c>
      <c r="G13" s="32"/>
    </row>
    <row r="14" spans="2:7" ht="26.25" customHeight="1">
      <c r="B14" s="233" t="s">
        <v>106</v>
      </c>
      <c r="C14" s="233"/>
      <c r="D14" s="233"/>
      <c r="E14" s="32"/>
      <c r="F14" s="32" t="s">
        <v>70</v>
      </c>
      <c r="G14" s="32"/>
    </row>
    <row r="15" spans="2:7" ht="26.25" customHeight="1">
      <c r="B15" s="233" t="s">
        <v>107</v>
      </c>
      <c r="C15" s="233"/>
      <c r="D15" s="233"/>
      <c r="E15" s="32"/>
      <c r="F15" s="32"/>
      <c r="G15" s="32" t="s">
        <v>56</v>
      </c>
    </row>
    <row r="16" spans="2:7" ht="26.25" customHeight="1">
      <c r="B16" s="233"/>
      <c r="C16" s="233"/>
      <c r="D16" s="233"/>
      <c r="E16" s="32"/>
      <c r="F16" s="32"/>
      <c r="G16" s="32"/>
    </row>
    <row r="17" spans="2:8" ht="26.25" customHeight="1">
      <c r="B17" s="233"/>
      <c r="C17" s="233"/>
      <c r="D17" s="233"/>
      <c r="E17" s="32"/>
      <c r="F17" s="32"/>
      <c r="G17" s="32"/>
    </row>
    <row r="18" spans="2:8" ht="26.25" customHeight="1">
      <c r="B18" s="233"/>
      <c r="C18" s="233"/>
      <c r="D18" s="233"/>
      <c r="E18" s="33"/>
      <c r="F18" s="33"/>
      <c r="G18" s="33"/>
    </row>
    <row r="19" spans="2:8" ht="26.25" customHeight="1">
      <c r="B19" s="233"/>
      <c r="C19" s="233"/>
      <c r="D19" s="233"/>
      <c r="E19" s="33"/>
      <c r="F19" s="33"/>
      <c r="G19" s="33"/>
    </row>
    <row r="20" spans="2:8" ht="26.25" customHeight="1">
      <c r="B20" s="233"/>
      <c r="C20" s="233"/>
      <c r="D20" s="233"/>
      <c r="E20" s="33"/>
      <c r="F20" s="33"/>
      <c r="G20" s="33"/>
    </row>
    <row r="21" spans="2:8" ht="26.25" customHeight="1">
      <c r="B21" s="233"/>
      <c r="C21" s="233"/>
      <c r="D21" s="233"/>
      <c r="E21" s="33"/>
      <c r="F21" s="33"/>
      <c r="G21" s="33"/>
    </row>
    <row r="22" spans="2:8" ht="26.25" customHeight="1">
      <c r="B22" s="233"/>
      <c r="C22" s="233"/>
      <c r="D22" s="233"/>
      <c r="E22" s="33"/>
      <c r="F22" s="33"/>
      <c r="G22" s="33"/>
    </row>
    <row r="23" spans="2:8" ht="26.25" customHeight="1">
      <c r="B23" s="233"/>
      <c r="C23" s="233"/>
      <c r="D23" s="233"/>
      <c r="E23" s="33"/>
      <c r="F23" s="33"/>
      <c r="G23" s="33"/>
    </row>
    <row r="24" spans="2:8" ht="26.25" customHeight="1">
      <c r="B24" s="233"/>
      <c r="C24" s="233"/>
      <c r="D24" s="233"/>
      <c r="E24" s="32"/>
      <c r="F24" s="33"/>
      <c r="G24" s="33"/>
    </row>
    <row r="25" spans="2:8" ht="26.25" customHeight="1">
      <c r="B25" s="233"/>
      <c r="C25" s="233"/>
      <c r="D25" s="233"/>
      <c r="E25" s="33"/>
      <c r="F25" s="33"/>
      <c r="G25" s="33"/>
    </row>
    <row r="26" spans="2:8" ht="26.25" customHeight="1">
      <c r="B26" s="233"/>
      <c r="C26" s="233"/>
      <c r="D26" s="233"/>
      <c r="E26" s="33"/>
      <c r="F26" s="33"/>
      <c r="G26" s="33"/>
    </row>
    <row r="27" spans="2:8" ht="26.25" customHeight="1">
      <c r="B27" s="1"/>
      <c r="C27" s="1"/>
      <c r="D27" s="23" t="s">
        <v>34</v>
      </c>
      <c r="E27" s="33">
        <v>0.61299999999999999</v>
      </c>
      <c r="F27" s="33">
        <v>0.316</v>
      </c>
      <c r="G27" s="33">
        <v>7.0999999999999994E-2</v>
      </c>
    </row>
    <row r="28" spans="2:8" ht="24" customHeight="1">
      <c r="B28" s="213" t="s">
        <v>109</v>
      </c>
      <c r="C28" s="213"/>
      <c r="D28" s="213"/>
      <c r="E28" s="213"/>
      <c r="F28" s="213"/>
      <c r="G28" s="213"/>
      <c r="H28" s="71"/>
    </row>
    <row r="29" spans="2:8" ht="35.25" customHeight="1">
      <c r="B29" s="215" t="s">
        <v>110</v>
      </c>
      <c r="C29" s="215"/>
      <c r="D29" s="215"/>
      <c r="E29" s="215"/>
      <c r="F29" s="215"/>
      <c r="G29" s="215"/>
      <c r="H29" s="71"/>
    </row>
    <row r="30" spans="2:8" ht="24" customHeight="1">
      <c r="B30" s="215" t="s">
        <v>111</v>
      </c>
      <c r="C30" s="215"/>
      <c r="D30" s="215"/>
      <c r="E30" s="215"/>
      <c r="F30" s="215"/>
      <c r="G30" s="215"/>
      <c r="H30" s="69"/>
    </row>
    <row r="31" spans="2:8" ht="24" customHeight="1">
      <c r="B31" s="213" t="s">
        <v>112</v>
      </c>
      <c r="C31" s="213"/>
      <c r="D31" s="213"/>
      <c r="E31" s="213"/>
      <c r="F31" s="213"/>
      <c r="G31" s="213"/>
      <c r="H31" s="69"/>
    </row>
    <row r="32" spans="2:8" ht="24" customHeight="1">
      <c r="B32" s="232" t="s">
        <v>113</v>
      </c>
      <c r="C32" s="232"/>
      <c r="D32" s="232"/>
      <c r="E32" s="232"/>
      <c r="F32" s="232"/>
      <c r="G32" s="232"/>
      <c r="H32" s="71"/>
    </row>
    <row r="33" spans="2:8" ht="24" customHeight="1">
      <c r="B33" s="232" t="s">
        <v>114</v>
      </c>
      <c r="C33" s="232"/>
      <c r="D33" s="232"/>
      <c r="E33" s="232"/>
      <c r="F33" s="232"/>
      <c r="G33" s="232"/>
      <c r="H33" s="71"/>
    </row>
    <row r="34" spans="2:8" ht="24" customHeight="1">
      <c r="B34" s="232" t="s">
        <v>115</v>
      </c>
      <c r="C34" s="232"/>
      <c r="D34" s="232"/>
      <c r="E34" s="232"/>
      <c r="F34" s="232"/>
      <c r="G34" s="232"/>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B13" sqref="B13:AI13"/>
    </sheetView>
  </sheetViews>
  <sheetFormatPr defaultRowHeight="13.5"/>
  <cols>
    <col min="1" max="1" width="3.25" style="26" customWidth="1"/>
    <col min="2" max="52" width="2.375" style="26" customWidth="1"/>
    <col min="53" max="53" width="9" style="26"/>
    <col min="54" max="54" width="4.75" style="26" customWidth="1"/>
    <col min="55" max="55" width="4.25" style="26" customWidth="1"/>
    <col min="56" max="56" width="3.375" style="26" hidden="1" customWidth="1"/>
    <col min="57" max="59" width="3.5" style="26" hidden="1" customWidth="1"/>
    <col min="60" max="60" width="3" style="26" hidden="1" customWidth="1"/>
    <col min="61" max="61" width="0" style="26" hidden="1" customWidth="1"/>
    <col min="62" max="16384" width="9" style="26"/>
  </cols>
  <sheetData>
    <row r="1" spans="2:61" ht="45" customHeight="1">
      <c r="B1" s="237" t="s">
        <v>93</v>
      </c>
      <c r="C1" s="237"/>
      <c r="D1" s="237"/>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B1" s="28"/>
    </row>
    <row r="2" spans="2:61" ht="42.75" customHeight="1">
      <c r="B2" s="24" t="s">
        <v>277</v>
      </c>
      <c r="C2" s="25"/>
      <c r="D2" s="25"/>
      <c r="E2" s="25"/>
      <c r="F2" s="25"/>
      <c r="G2" s="25"/>
      <c r="H2" s="25" t="str">
        <f>様式１!B5</f>
        <v>No.G024</v>
      </c>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39"/>
      <c r="AK2" s="240"/>
      <c r="AL2" s="240"/>
      <c r="AM2" s="240"/>
      <c r="AN2" s="240"/>
      <c r="AO2" s="240"/>
      <c r="AP2" s="240"/>
      <c r="AQ2" s="240"/>
      <c r="AR2" s="240"/>
      <c r="AS2" s="240"/>
      <c r="AT2" s="240"/>
      <c r="AU2" s="240"/>
      <c r="AV2" s="240"/>
      <c r="AW2" s="240"/>
      <c r="AX2" s="240"/>
      <c r="AY2" s="240"/>
      <c r="AZ2" s="240"/>
      <c r="BD2" s="121">
        <v>2</v>
      </c>
      <c r="BE2" s="121">
        <v>1.5</v>
      </c>
      <c r="BF2" s="121">
        <v>1</v>
      </c>
      <c r="BG2" s="121">
        <v>0.5</v>
      </c>
      <c r="BH2" s="122">
        <v>0</v>
      </c>
      <c r="BI2" s="122" t="s">
        <v>222</v>
      </c>
    </row>
    <row r="3" spans="2:61" ht="20.25" customHeight="1" thickBot="1">
      <c r="B3" s="25"/>
      <c r="C3" s="25" t="s">
        <v>94</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D3" s="121">
        <v>4</v>
      </c>
      <c r="BE3" s="121">
        <v>3</v>
      </c>
      <c r="BF3" s="121">
        <v>2</v>
      </c>
      <c r="BG3" s="121">
        <v>1</v>
      </c>
      <c r="BH3" s="121">
        <v>0</v>
      </c>
      <c r="BI3" s="122" t="s">
        <v>223</v>
      </c>
    </row>
    <row r="4" spans="2:61" ht="13.5" customHeight="1">
      <c r="B4" s="250" t="s">
        <v>279</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2"/>
    </row>
    <row r="5" spans="2:61">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5"/>
    </row>
    <row r="6" spans="2:61">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2:61" ht="50.1" customHeight="1" thickBot="1">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row>
    <row r="8" spans="2:61"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61" ht="19.5" customHeight="1">
      <c r="B9" s="259" t="s">
        <v>89</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61" ht="64.5" customHeight="1">
      <c r="B10" s="262" t="s">
        <v>61</v>
      </c>
      <c r="C10" s="263"/>
      <c r="D10" s="263"/>
      <c r="E10" s="263"/>
      <c r="F10" s="264"/>
      <c r="G10" s="265" t="s">
        <v>63</v>
      </c>
      <c r="H10" s="265"/>
      <c r="I10" s="265"/>
      <c r="J10" s="265"/>
      <c r="K10" s="265"/>
      <c r="L10" s="265"/>
      <c r="M10" s="265"/>
      <c r="N10" s="265"/>
      <c r="O10" s="266"/>
      <c r="P10" s="265" t="s">
        <v>64</v>
      </c>
      <c r="Q10" s="265"/>
      <c r="R10" s="265"/>
      <c r="S10" s="265"/>
      <c r="T10" s="265"/>
      <c r="U10" s="265"/>
      <c r="V10" s="265"/>
      <c r="W10" s="265"/>
      <c r="X10" s="266"/>
      <c r="Y10" s="265" t="s">
        <v>65</v>
      </c>
      <c r="Z10" s="265"/>
      <c r="AA10" s="265"/>
      <c r="AB10" s="265"/>
      <c r="AC10" s="265"/>
      <c r="AD10" s="265"/>
      <c r="AE10" s="265"/>
      <c r="AF10" s="265"/>
      <c r="AG10" s="266"/>
      <c r="AH10" s="265" t="s">
        <v>66</v>
      </c>
      <c r="AI10" s="265"/>
      <c r="AJ10" s="265"/>
      <c r="AK10" s="265"/>
      <c r="AL10" s="265"/>
      <c r="AM10" s="265"/>
      <c r="AN10" s="265"/>
      <c r="AO10" s="265"/>
      <c r="AP10" s="266"/>
      <c r="AQ10" s="265" t="s">
        <v>67</v>
      </c>
      <c r="AR10" s="265"/>
      <c r="AS10" s="265"/>
      <c r="AT10" s="265"/>
      <c r="AU10" s="265"/>
      <c r="AV10" s="265"/>
      <c r="AW10" s="265"/>
      <c r="AX10" s="265"/>
      <c r="AY10" s="265"/>
      <c r="AZ10" s="267"/>
    </row>
    <row r="11" spans="2:61" ht="24" customHeight="1" thickBot="1">
      <c r="B11" s="268" t="s">
        <v>62</v>
      </c>
      <c r="C11" s="269"/>
      <c r="D11" s="269"/>
      <c r="E11" s="269"/>
      <c r="F11" s="270"/>
      <c r="G11" s="271">
        <v>4</v>
      </c>
      <c r="H11" s="272"/>
      <c r="I11" s="272"/>
      <c r="J11" s="272"/>
      <c r="K11" s="272"/>
      <c r="L11" s="272"/>
      <c r="M11" s="272"/>
      <c r="N11" s="272"/>
      <c r="O11" s="273"/>
      <c r="P11" s="271">
        <f>VLOOKUP(G11,BD2:BL4,2,FALSE)</f>
        <v>3</v>
      </c>
      <c r="Q11" s="272"/>
      <c r="R11" s="272"/>
      <c r="S11" s="272"/>
      <c r="T11" s="272"/>
      <c r="U11" s="272"/>
      <c r="V11" s="272"/>
      <c r="W11" s="272"/>
      <c r="X11" s="273"/>
      <c r="Y11" s="271">
        <f>VLOOKUP(G11,BD2:BL4,3,FALSE)</f>
        <v>2</v>
      </c>
      <c r="Z11" s="272"/>
      <c r="AA11" s="272"/>
      <c r="AB11" s="272"/>
      <c r="AC11" s="272"/>
      <c r="AD11" s="272"/>
      <c r="AE11" s="272"/>
      <c r="AF11" s="272"/>
      <c r="AG11" s="273"/>
      <c r="AH11" s="271">
        <f>VLOOKUP(G11,BD2:BL4,4,FALSE)</f>
        <v>1</v>
      </c>
      <c r="AI11" s="272"/>
      <c r="AJ11" s="272"/>
      <c r="AK11" s="272"/>
      <c r="AL11" s="272"/>
      <c r="AM11" s="272"/>
      <c r="AN11" s="272"/>
      <c r="AO11" s="272"/>
      <c r="AP11" s="273"/>
      <c r="AQ11" s="247">
        <f>VLOOKUP(G11,BD2:BL4,5,FALSE)</f>
        <v>0</v>
      </c>
      <c r="AR11" s="248"/>
      <c r="AS11" s="248"/>
      <c r="AT11" s="248"/>
      <c r="AU11" s="248"/>
      <c r="AV11" s="248"/>
      <c r="AW11" s="248"/>
      <c r="AX11" s="248"/>
      <c r="AY11" s="248"/>
      <c r="AZ11" s="249"/>
    </row>
    <row r="12" spans="2:61" ht="14.25" thickBot="1">
      <c r="B12" s="40"/>
      <c r="C12" s="31"/>
      <c r="D12" s="31"/>
      <c r="E12" s="31"/>
      <c r="F12" s="31"/>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61" ht="34.5" customHeight="1">
      <c r="B13" s="277" t="s">
        <v>280</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9" t="str">
        <f>VLOOKUP(G11,BD2:BL4,6,FALSE)</f>
        <v>※配点　[4.0～0]</v>
      </c>
      <c r="AK13" s="278"/>
      <c r="AL13" s="278"/>
      <c r="AM13" s="278"/>
      <c r="AN13" s="278"/>
      <c r="AO13" s="278"/>
      <c r="AP13" s="278"/>
      <c r="AQ13" s="278"/>
      <c r="AR13" s="278"/>
      <c r="AS13" s="278"/>
      <c r="AT13" s="278"/>
      <c r="AU13" s="278"/>
      <c r="AV13" s="278"/>
      <c r="AW13" s="278"/>
      <c r="AX13" s="278"/>
      <c r="AY13" s="278"/>
      <c r="AZ13" s="280"/>
    </row>
    <row r="14" spans="2:61" ht="20.25" customHeight="1">
      <c r="B14" s="282" t="s">
        <v>90</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4"/>
      <c r="AQ14" s="285" t="s">
        <v>91</v>
      </c>
      <c r="AR14" s="283"/>
      <c r="AS14" s="283"/>
      <c r="AT14" s="283"/>
      <c r="AU14" s="283"/>
      <c r="AV14" s="283"/>
      <c r="AW14" s="283"/>
      <c r="AX14" s="283"/>
      <c r="AY14" s="283"/>
      <c r="AZ14" s="286"/>
    </row>
    <row r="15" spans="2:61">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61">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8"/>
      <c r="E17" s="42"/>
      <c r="F17" s="28"/>
      <c r="G17" s="42"/>
      <c r="H17" s="28"/>
      <c r="I17" s="42"/>
      <c r="J17" s="28"/>
      <c r="K17" s="42"/>
      <c r="L17" s="28"/>
      <c r="M17" s="42"/>
      <c r="N17" s="28"/>
      <c r="O17" s="42"/>
      <c r="P17" s="28"/>
      <c r="Q17" s="42"/>
      <c r="R17" s="28"/>
      <c r="S17" s="42"/>
      <c r="T17" s="28"/>
      <c r="U17" s="42"/>
      <c r="V17" s="28"/>
      <c r="W17" s="42"/>
      <c r="X17" s="28"/>
      <c r="Y17" s="42"/>
      <c r="Z17" s="28"/>
      <c r="AA17" s="42"/>
      <c r="AB17" s="28"/>
      <c r="AC17" s="42"/>
      <c r="AD17" s="28"/>
      <c r="AE17" s="42"/>
      <c r="AF17" s="28"/>
      <c r="AG17" s="42"/>
      <c r="AH17" s="28"/>
      <c r="AI17" s="42"/>
      <c r="AJ17" s="28"/>
      <c r="AK17" s="42"/>
      <c r="AL17" s="28"/>
      <c r="AM17" s="42"/>
      <c r="AN17" s="28"/>
      <c r="AO17" s="42"/>
      <c r="AP17" s="28"/>
      <c r="AQ17" s="61"/>
      <c r="AR17" s="28"/>
      <c r="AS17" s="42"/>
      <c r="AT17" s="28"/>
      <c r="AU17" s="42"/>
      <c r="AV17" s="28"/>
      <c r="AW17" s="42"/>
      <c r="AX17" s="28"/>
      <c r="AY17" s="28"/>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8"/>
      <c r="AY18" s="28"/>
      <c r="AZ18" s="48"/>
    </row>
    <row r="19" spans="2:52">
      <c r="B19" s="47"/>
      <c r="C19" s="28"/>
      <c r="D19" s="28"/>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29"/>
      <c r="D20" s="29"/>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99</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8"/>
      <c r="D25" s="28"/>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29"/>
      <c r="AY28" s="29"/>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81" t="s">
        <v>281</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4" t="str">
        <f>AJ13</f>
        <v>※配点　[4.0～0]</v>
      </c>
      <c r="AK30" s="275"/>
      <c r="AL30" s="275"/>
      <c r="AM30" s="275"/>
      <c r="AN30" s="275"/>
      <c r="AO30" s="275"/>
      <c r="AP30" s="275"/>
      <c r="AQ30" s="275"/>
      <c r="AR30" s="275"/>
      <c r="AS30" s="275"/>
      <c r="AT30" s="275"/>
      <c r="AU30" s="275"/>
      <c r="AV30" s="275"/>
      <c r="AW30" s="275"/>
      <c r="AX30" s="275"/>
      <c r="AY30" s="275"/>
      <c r="AZ30" s="276"/>
    </row>
    <row r="31" spans="2:52" ht="20.25" customHeight="1">
      <c r="B31" s="282" t="s">
        <v>90</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4"/>
      <c r="AQ31" s="285" t="s">
        <v>91</v>
      </c>
      <c r="AR31" s="283"/>
      <c r="AS31" s="283"/>
      <c r="AT31" s="283"/>
      <c r="AU31" s="283"/>
      <c r="AV31" s="283"/>
      <c r="AW31" s="283"/>
      <c r="AX31" s="283"/>
      <c r="AY31" s="283"/>
      <c r="AZ31" s="286"/>
    </row>
    <row r="32" spans="2:52">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8"/>
      <c r="E34" s="42"/>
      <c r="F34" s="28"/>
      <c r="G34" s="42"/>
      <c r="H34" s="28"/>
      <c r="I34" s="42"/>
      <c r="J34" s="28"/>
      <c r="K34" s="42"/>
      <c r="L34" s="28"/>
      <c r="M34" s="42"/>
      <c r="N34" s="28"/>
      <c r="O34" s="42"/>
      <c r="P34" s="28"/>
      <c r="Q34" s="42"/>
      <c r="R34" s="28"/>
      <c r="S34" s="42"/>
      <c r="T34" s="28"/>
      <c r="U34" s="42"/>
      <c r="V34" s="28"/>
      <c r="W34" s="42"/>
      <c r="X34" s="28"/>
      <c r="Y34" s="42"/>
      <c r="Z34" s="28"/>
      <c r="AA34" s="42"/>
      <c r="AB34" s="28"/>
      <c r="AC34" s="42"/>
      <c r="AD34" s="28"/>
      <c r="AE34" s="42"/>
      <c r="AF34" s="28"/>
      <c r="AG34" s="42"/>
      <c r="AH34" s="28"/>
      <c r="AI34" s="42"/>
      <c r="AJ34" s="28"/>
      <c r="AK34" s="42"/>
      <c r="AL34" s="28"/>
      <c r="AM34" s="42"/>
      <c r="AN34" s="28"/>
      <c r="AO34" s="42"/>
      <c r="AP34" s="28"/>
      <c r="AQ34" s="61"/>
      <c r="AR34" s="28"/>
      <c r="AS34" s="42"/>
      <c r="AT34" s="28"/>
      <c r="AU34" s="42"/>
      <c r="AV34" s="28"/>
      <c r="AW34" s="42"/>
      <c r="AX34" s="28"/>
      <c r="AY34" s="28"/>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8"/>
      <c r="AY35" s="28"/>
      <c r="AZ35" s="48"/>
    </row>
    <row r="36" spans="2:52">
      <c r="B36" s="47"/>
      <c r="C36" s="28"/>
      <c r="D36" s="28"/>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29"/>
      <c r="D37" s="2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99</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8"/>
      <c r="D42" s="28"/>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29"/>
      <c r="AY45" s="29"/>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81" t="s">
        <v>282</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4" t="str">
        <f>AJ13</f>
        <v>※配点　[4.0～0]</v>
      </c>
      <c r="AK47" s="275"/>
      <c r="AL47" s="275"/>
      <c r="AM47" s="275"/>
      <c r="AN47" s="275"/>
      <c r="AO47" s="275"/>
      <c r="AP47" s="275"/>
      <c r="AQ47" s="275"/>
      <c r="AR47" s="275"/>
      <c r="AS47" s="275"/>
      <c r="AT47" s="275"/>
      <c r="AU47" s="275"/>
      <c r="AV47" s="275"/>
      <c r="AW47" s="275"/>
      <c r="AX47" s="275"/>
      <c r="AY47" s="275"/>
      <c r="AZ47" s="276"/>
    </row>
    <row r="48" spans="2:52" ht="20.25" customHeight="1">
      <c r="B48" s="287" t="s">
        <v>90</v>
      </c>
      <c r="C48" s="288"/>
      <c r="D48" s="288"/>
      <c r="E48" s="288"/>
      <c r="F48" s="288"/>
      <c r="G48" s="288"/>
      <c r="H48" s="288"/>
      <c r="I48" s="288"/>
      <c r="J48" s="288"/>
      <c r="K48" s="288"/>
      <c r="L48" s="288"/>
      <c r="M48" s="288"/>
      <c r="N48" s="288"/>
      <c r="O48" s="288"/>
      <c r="P48" s="288"/>
      <c r="Q48" s="288"/>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4"/>
      <c r="AQ48" s="285" t="s">
        <v>91</v>
      </c>
      <c r="AR48" s="283"/>
      <c r="AS48" s="283"/>
      <c r="AT48" s="283"/>
      <c r="AU48" s="283"/>
      <c r="AV48" s="283"/>
      <c r="AW48" s="283"/>
      <c r="AX48" s="283"/>
      <c r="AY48" s="283"/>
      <c r="AZ48" s="286"/>
    </row>
    <row r="49" spans="2:52">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8"/>
      <c r="E51" s="42"/>
      <c r="F51" s="28"/>
      <c r="G51" s="42"/>
      <c r="H51" s="28"/>
      <c r="I51" s="42"/>
      <c r="J51" s="28"/>
      <c r="K51" s="42"/>
      <c r="L51" s="28"/>
      <c r="M51" s="42"/>
      <c r="N51" s="28"/>
      <c r="O51" s="42"/>
      <c r="P51" s="28"/>
      <c r="Q51" s="42"/>
      <c r="R51" s="28"/>
      <c r="S51" s="42"/>
      <c r="T51" s="28"/>
      <c r="U51" s="42"/>
      <c r="V51" s="28"/>
      <c r="W51" s="42"/>
      <c r="X51" s="28"/>
      <c r="Y51" s="42"/>
      <c r="Z51" s="28"/>
      <c r="AA51" s="42"/>
      <c r="AB51" s="28"/>
      <c r="AC51" s="42"/>
      <c r="AD51" s="28"/>
      <c r="AE51" s="42"/>
      <c r="AF51" s="28"/>
      <c r="AG51" s="42"/>
      <c r="AH51" s="28"/>
      <c r="AI51" s="42"/>
      <c r="AJ51" s="28"/>
      <c r="AK51" s="42"/>
      <c r="AL51" s="28"/>
      <c r="AM51" s="42"/>
      <c r="AN51" s="28"/>
      <c r="AO51" s="42"/>
      <c r="AP51" s="28"/>
      <c r="AQ51" s="61"/>
      <c r="AR51" s="28"/>
      <c r="AS51" s="42"/>
      <c r="AT51" s="28"/>
      <c r="AU51" s="42"/>
      <c r="AV51" s="28"/>
      <c r="AW51" s="42"/>
      <c r="AX51" s="28"/>
      <c r="AY51" s="28"/>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8"/>
      <c r="AY52" s="28"/>
      <c r="AZ52" s="48"/>
    </row>
    <row r="53" spans="2:52">
      <c r="B53" s="47"/>
      <c r="C53" s="28"/>
      <c r="D53" s="28"/>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29"/>
      <c r="D54" s="29"/>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99</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8"/>
      <c r="D59" s="28"/>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29"/>
      <c r="AY62" s="29"/>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5" t="s">
        <v>71</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c r="B65" s="246" t="s">
        <v>137</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c r="B66" s="236" t="s">
        <v>224</v>
      </c>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row>
    <row r="67" spans="2:52">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ht="45" customHeight="1">
      <c r="B68" s="237" t="s">
        <v>93</v>
      </c>
      <c r="C68" s="237"/>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39"/>
      <c r="AK69" s="240"/>
      <c r="AL69" s="240"/>
      <c r="AM69" s="240"/>
      <c r="AN69" s="240"/>
      <c r="AO69" s="240"/>
      <c r="AP69" s="240"/>
      <c r="AQ69" s="240"/>
      <c r="AR69" s="240"/>
      <c r="AS69" s="240"/>
      <c r="AT69" s="240"/>
      <c r="AU69" s="240"/>
      <c r="AV69" s="240"/>
      <c r="AW69" s="240"/>
      <c r="AX69" s="240"/>
      <c r="AY69" s="240"/>
      <c r="AZ69" s="240"/>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1" t="s">
        <v>92</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3"/>
      <c r="AI71" s="243"/>
      <c r="AJ71" s="243"/>
      <c r="AK71" s="243"/>
      <c r="AL71" s="243"/>
      <c r="AM71" s="243"/>
      <c r="AN71" s="243"/>
      <c r="AO71" s="243"/>
      <c r="AP71" s="243"/>
      <c r="AQ71" s="243"/>
      <c r="AR71" s="243"/>
      <c r="AS71" s="243"/>
      <c r="AT71" s="243"/>
      <c r="AU71" s="243"/>
      <c r="AV71" s="243"/>
      <c r="AW71" s="243"/>
      <c r="AX71" s="243"/>
      <c r="AY71" s="243"/>
      <c r="AZ71" s="244"/>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8"/>
      <c r="D91" s="28"/>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8"/>
      <c r="D92" s="28"/>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8"/>
      <c r="D93" s="28"/>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8"/>
      <c r="D94" s="28"/>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8"/>
      <c r="D95" s="28"/>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8"/>
      <c r="D96" s="28"/>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8"/>
      <c r="D97" s="28"/>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8"/>
      <c r="D98" s="28"/>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8"/>
      <c r="D99" s="28"/>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8"/>
      <c r="D100" s="28"/>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8"/>
      <c r="D101" s="28"/>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8"/>
      <c r="D102" s="28"/>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8"/>
      <c r="D103" s="28"/>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8"/>
      <c r="D104" s="28"/>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8"/>
      <c r="D105" s="28"/>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8"/>
      <c r="D106" s="28"/>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8"/>
      <c r="D107" s="28"/>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8"/>
      <c r="D108" s="28"/>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8"/>
      <c r="D109" s="28"/>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8"/>
      <c r="D110" s="28"/>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8"/>
      <c r="D111" s="28"/>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1"/>
      <c r="D112" s="31"/>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8"/>
      <c r="D114" s="28"/>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8"/>
      <c r="AY116" s="28"/>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8"/>
      <c r="D118" s="28"/>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8"/>
      <c r="AY130" s="28"/>
      <c r="AZ130" s="48"/>
    </row>
    <row r="131" spans="2:52">
      <c r="B131" s="47"/>
      <c r="C131" s="28"/>
      <c r="D131" s="28"/>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8"/>
      <c r="D132" s="28"/>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8"/>
      <c r="D133" s="28"/>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8"/>
      <c r="D134" s="28"/>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1"/>
      <c r="D135" s="31"/>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5" t="s">
        <v>71</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c r="B139" s="246" t="s">
        <v>137</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c r="B140" s="236" t="s">
        <v>225</v>
      </c>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row>
    <row r="141" spans="2:52" ht="45" customHeight="1">
      <c r="B141" s="237" t="s">
        <v>93</v>
      </c>
      <c r="C141" s="237"/>
      <c r="D141" s="237"/>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c r="AJ141" s="238"/>
      <c r="AK141" s="238"/>
      <c r="AL141" s="238"/>
      <c r="AM141" s="238"/>
      <c r="AN141" s="238"/>
      <c r="AO141" s="238"/>
      <c r="AP141" s="238"/>
      <c r="AQ141" s="238"/>
      <c r="AR141" s="238"/>
      <c r="AS141" s="238"/>
      <c r="AT141" s="238"/>
      <c r="AU141" s="238"/>
      <c r="AV141" s="238"/>
      <c r="AW141" s="238"/>
      <c r="AX141" s="238"/>
      <c r="AY141" s="238"/>
      <c r="AZ141" s="238"/>
    </row>
    <row r="142" spans="2:52" ht="46.5" customHeight="1">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30" t="s">
        <v>60</v>
      </c>
      <c r="AG142" s="30"/>
      <c r="AH142" s="30"/>
      <c r="AI142" s="30"/>
      <c r="AJ142" s="239"/>
      <c r="AK142" s="240"/>
      <c r="AL142" s="240"/>
      <c r="AM142" s="240"/>
      <c r="AN142" s="240"/>
      <c r="AO142" s="240"/>
      <c r="AP142" s="240"/>
      <c r="AQ142" s="240"/>
      <c r="AR142" s="240"/>
      <c r="AS142" s="240"/>
      <c r="AT142" s="240"/>
      <c r="AU142" s="240"/>
      <c r="AV142" s="240"/>
      <c r="AW142" s="240"/>
      <c r="AX142" s="240"/>
      <c r="AY142" s="240"/>
      <c r="AZ142" s="240"/>
    </row>
    <row r="143" spans="2:52" ht="16.5" customHeight="1" thickBot="1">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2:52" ht="34.5" customHeight="1">
      <c r="B144" s="241" t="s">
        <v>92</v>
      </c>
      <c r="C144" s="242"/>
      <c r="D144" s="242"/>
      <c r="E144" s="242"/>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3"/>
      <c r="AI144" s="243"/>
      <c r="AJ144" s="243"/>
      <c r="AK144" s="243"/>
      <c r="AL144" s="243"/>
      <c r="AM144" s="243"/>
      <c r="AN144" s="243"/>
      <c r="AO144" s="243"/>
      <c r="AP144" s="243"/>
      <c r="AQ144" s="243"/>
      <c r="AR144" s="243"/>
      <c r="AS144" s="243"/>
      <c r="AT144" s="243"/>
      <c r="AU144" s="243"/>
      <c r="AV144" s="243"/>
      <c r="AW144" s="243"/>
      <c r="AX144" s="243"/>
      <c r="AY144" s="243"/>
      <c r="AZ144" s="244"/>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8"/>
      <c r="D164" s="28"/>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8"/>
      <c r="D165" s="28"/>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8"/>
      <c r="D166" s="28"/>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8"/>
      <c r="D167" s="28"/>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8"/>
      <c r="D168" s="28"/>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8"/>
      <c r="D169" s="28"/>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8"/>
      <c r="D170" s="28"/>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8"/>
      <c r="D171" s="28"/>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8"/>
      <c r="D172" s="28"/>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8"/>
      <c r="D173" s="28"/>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8"/>
      <c r="D174" s="28"/>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8"/>
      <c r="D175" s="28"/>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8"/>
      <c r="D176" s="28"/>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8"/>
      <c r="D177" s="28"/>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8"/>
      <c r="D178" s="28"/>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8"/>
      <c r="D179" s="28"/>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8"/>
      <c r="D180" s="28"/>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8"/>
      <c r="D181" s="28"/>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8"/>
      <c r="D182" s="28"/>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8"/>
      <c r="D183" s="28"/>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8"/>
      <c r="D184" s="28"/>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1"/>
      <c r="D185" s="31"/>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8"/>
      <c r="D187" s="28"/>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8"/>
      <c r="AY189" s="28"/>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8"/>
      <c r="D191" s="28"/>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8"/>
      <c r="AY203" s="28"/>
      <c r="AZ203" s="48"/>
    </row>
    <row r="204" spans="2:52">
      <c r="B204" s="47"/>
      <c r="C204" s="28"/>
      <c r="D204" s="28"/>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8"/>
      <c r="D205" s="28"/>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8"/>
      <c r="D206" s="28"/>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8"/>
      <c r="D207" s="28"/>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1"/>
      <c r="D208" s="31"/>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5" t="s">
        <v>71</v>
      </c>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row>
    <row r="212" spans="2:52">
      <c r="B212" s="246" t="s">
        <v>137</v>
      </c>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row>
    <row r="213" spans="2:52">
      <c r="B213" s="236" t="s">
        <v>226</v>
      </c>
      <c r="C213" s="236"/>
      <c r="D213" s="236"/>
      <c r="E213" s="236"/>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36"/>
      <c r="AK213" s="236"/>
      <c r="AL213" s="236"/>
      <c r="AM213" s="236"/>
      <c r="AN213" s="236"/>
      <c r="AO213" s="236"/>
      <c r="AP213" s="236"/>
      <c r="AQ213" s="236"/>
      <c r="AR213" s="236"/>
      <c r="AS213" s="236"/>
      <c r="AT213" s="236"/>
      <c r="AU213" s="236"/>
      <c r="AV213" s="236"/>
      <c r="AW213" s="236"/>
      <c r="AX213" s="236"/>
      <c r="AY213" s="236"/>
      <c r="AZ213" s="23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zoomScaleNormal="100" zoomScaleSheetLayoutView="100" workbookViewId="0">
      <selection activeCell="BB8" sqref="BB8"/>
    </sheetView>
  </sheetViews>
  <sheetFormatPr defaultRowHeight="13.5"/>
  <cols>
    <col min="1" max="1" width="3.25" style="26" customWidth="1"/>
    <col min="2" max="52" width="2.375" style="26" customWidth="1"/>
    <col min="53" max="53" width="12.625" style="26" customWidth="1"/>
    <col min="54" max="54" width="12.125" style="26" customWidth="1"/>
    <col min="55" max="16384" width="9" style="26"/>
  </cols>
  <sheetData>
    <row r="1" spans="2:53" ht="45" customHeight="1">
      <c r="B1" s="237" t="s">
        <v>116</v>
      </c>
      <c r="C1" s="237"/>
      <c r="D1" s="237"/>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119" t="s">
        <v>218</v>
      </c>
    </row>
    <row r="2" spans="2:53" ht="42.75" customHeight="1">
      <c r="B2" s="24" t="s">
        <v>117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39"/>
      <c r="AK2" s="240"/>
      <c r="AL2" s="240"/>
      <c r="AM2" s="240"/>
      <c r="AN2" s="240"/>
      <c r="AO2" s="240"/>
      <c r="AP2" s="240"/>
      <c r="AQ2" s="240"/>
      <c r="AR2" s="240"/>
      <c r="AS2" s="240"/>
      <c r="AT2" s="240"/>
      <c r="AU2" s="240"/>
      <c r="AV2" s="240"/>
      <c r="AW2" s="240"/>
      <c r="AX2" s="240"/>
      <c r="AY2" s="240"/>
      <c r="AZ2" s="240"/>
      <c r="BA2" s="120" t="s">
        <v>219</v>
      </c>
    </row>
    <row r="3" spans="2:53" ht="20.25" customHeight="1" thickBot="1">
      <c r="B3" s="25"/>
      <c r="C3" s="25" t="s">
        <v>118</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120" t="s">
        <v>220</v>
      </c>
    </row>
    <row r="4" spans="2:53" ht="17.25" customHeight="1">
      <c r="B4" s="289" t="s">
        <v>119</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c r="BA4" s="120" t="s">
        <v>221</v>
      </c>
    </row>
    <row r="5" spans="2:53" ht="17.25" customHeight="1">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3" ht="17.25" customHeight="1">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3" ht="17.25" customHeight="1" thickBot="1">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3"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3" ht="19.5" customHeight="1">
      <c r="B9" s="259" t="s">
        <v>89</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53" ht="64.5" customHeight="1">
      <c r="B10" s="262" t="s">
        <v>61</v>
      </c>
      <c r="C10" s="263"/>
      <c r="D10" s="263"/>
      <c r="E10" s="263"/>
      <c r="F10" s="264"/>
      <c r="G10" s="265" t="s">
        <v>120</v>
      </c>
      <c r="H10" s="265"/>
      <c r="I10" s="265"/>
      <c r="J10" s="265"/>
      <c r="K10" s="265"/>
      <c r="L10" s="265"/>
      <c r="M10" s="265"/>
      <c r="N10" s="265"/>
      <c r="O10" s="266"/>
      <c r="P10" s="265" t="s">
        <v>121</v>
      </c>
      <c r="Q10" s="265"/>
      <c r="R10" s="265"/>
      <c r="S10" s="265"/>
      <c r="T10" s="265"/>
      <c r="U10" s="265"/>
      <c r="V10" s="265"/>
      <c r="W10" s="265"/>
      <c r="X10" s="266"/>
      <c r="Y10" s="265" t="s">
        <v>122</v>
      </c>
      <c r="Z10" s="265"/>
      <c r="AA10" s="265"/>
      <c r="AB10" s="265"/>
      <c r="AC10" s="265"/>
      <c r="AD10" s="265"/>
      <c r="AE10" s="265"/>
      <c r="AF10" s="265"/>
      <c r="AG10" s="266"/>
      <c r="AH10" s="265" t="s">
        <v>123</v>
      </c>
      <c r="AI10" s="265"/>
      <c r="AJ10" s="265"/>
      <c r="AK10" s="265"/>
      <c r="AL10" s="265"/>
      <c r="AM10" s="265"/>
      <c r="AN10" s="265"/>
      <c r="AO10" s="265"/>
      <c r="AP10" s="266"/>
      <c r="AQ10" s="265" t="s">
        <v>67</v>
      </c>
      <c r="AR10" s="265"/>
      <c r="AS10" s="265"/>
      <c r="AT10" s="265"/>
      <c r="AU10" s="265"/>
      <c r="AV10" s="265"/>
      <c r="AW10" s="265"/>
      <c r="AX10" s="265"/>
      <c r="AY10" s="265"/>
      <c r="AZ10" s="267"/>
    </row>
    <row r="11" spans="2:53" ht="24" customHeight="1" thickBot="1">
      <c r="B11" s="268" t="s">
        <v>62</v>
      </c>
      <c r="C11" s="269"/>
      <c r="D11" s="269"/>
      <c r="E11" s="269"/>
      <c r="F11" s="270"/>
      <c r="G11" s="247" t="s">
        <v>124</v>
      </c>
      <c r="H11" s="248"/>
      <c r="I11" s="248"/>
      <c r="J11" s="248"/>
      <c r="K11" s="248"/>
      <c r="L11" s="248"/>
      <c r="M11" s="248"/>
      <c r="N11" s="248"/>
      <c r="O11" s="298"/>
      <c r="P11" s="247" t="s">
        <v>125</v>
      </c>
      <c r="Q11" s="248"/>
      <c r="R11" s="248"/>
      <c r="S11" s="248"/>
      <c r="T11" s="248"/>
      <c r="U11" s="248"/>
      <c r="V11" s="248"/>
      <c r="W11" s="248"/>
      <c r="X11" s="298"/>
      <c r="Y11" s="247" t="s">
        <v>126</v>
      </c>
      <c r="Z11" s="248"/>
      <c r="AA11" s="248"/>
      <c r="AB11" s="248"/>
      <c r="AC11" s="248"/>
      <c r="AD11" s="248"/>
      <c r="AE11" s="248"/>
      <c r="AF11" s="248"/>
      <c r="AG11" s="298"/>
      <c r="AH11" s="247" t="s">
        <v>127</v>
      </c>
      <c r="AI11" s="248"/>
      <c r="AJ11" s="248"/>
      <c r="AK11" s="248"/>
      <c r="AL11" s="248"/>
      <c r="AM11" s="248"/>
      <c r="AN11" s="248"/>
      <c r="AO11" s="248"/>
      <c r="AP11" s="298"/>
      <c r="AQ11" s="247" t="s">
        <v>128</v>
      </c>
      <c r="AR11" s="248"/>
      <c r="AS11" s="248"/>
      <c r="AT11" s="248"/>
      <c r="AU11" s="248"/>
      <c r="AV11" s="248"/>
      <c r="AW11" s="248"/>
      <c r="AX11" s="248"/>
      <c r="AY11" s="248"/>
      <c r="AZ11" s="249"/>
    </row>
    <row r="12" spans="2:53" ht="14.25" thickBot="1">
      <c r="B12" s="40"/>
      <c r="C12" s="31"/>
      <c r="D12" s="31"/>
      <c r="E12" s="31"/>
      <c r="F12" s="31"/>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3" ht="34.5" customHeight="1">
      <c r="B13" s="277" t="s">
        <v>129</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9" t="s">
        <v>97</v>
      </c>
      <c r="AK13" s="278"/>
      <c r="AL13" s="278"/>
      <c r="AM13" s="278"/>
      <c r="AN13" s="278"/>
      <c r="AO13" s="278"/>
      <c r="AP13" s="278"/>
      <c r="AQ13" s="278"/>
      <c r="AR13" s="278"/>
      <c r="AS13" s="278"/>
      <c r="AT13" s="278"/>
      <c r="AU13" s="278"/>
      <c r="AV13" s="278"/>
      <c r="AW13" s="278"/>
      <c r="AX13" s="278"/>
      <c r="AY13" s="278"/>
      <c r="AZ13" s="280"/>
    </row>
    <row r="14" spans="2:53" ht="20.25" customHeight="1">
      <c r="B14" s="282" t="s">
        <v>90</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4"/>
      <c r="AQ14" s="285" t="s">
        <v>130</v>
      </c>
      <c r="AR14" s="283"/>
      <c r="AS14" s="283"/>
      <c r="AT14" s="283"/>
      <c r="AU14" s="283"/>
      <c r="AV14" s="283"/>
      <c r="AW14" s="283"/>
      <c r="AX14" s="283"/>
      <c r="AY14" s="283"/>
      <c r="AZ14" s="286"/>
    </row>
    <row r="15" spans="2:53">
      <c r="B15" s="65" t="s">
        <v>138</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3">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8"/>
      <c r="E17" s="42"/>
      <c r="F17" s="28"/>
      <c r="G17" s="42"/>
      <c r="H17" s="28"/>
      <c r="I17" s="42"/>
      <c r="J17" s="28"/>
      <c r="K17" s="42"/>
      <c r="L17" s="28"/>
      <c r="M17" s="42"/>
      <c r="N17" s="28"/>
      <c r="O17" s="42"/>
      <c r="P17" s="28"/>
      <c r="Q17" s="42"/>
      <c r="R17" s="28"/>
      <c r="S17" s="42"/>
      <c r="T17" s="28"/>
      <c r="U17" s="42"/>
      <c r="V17" s="28"/>
      <c r="W17" s="42"/>
      <c r="X17" s="28"/>
      <c r="Y17" s="42"/>
      <c r="Z17" s="28"/>
      <c r="AA17" s="42"/>
      <c r="AB17" s="28"/>
      <c r="AC17" s="42"/>
      <c r="AD17" s="28"/>
      <c r="AE17" s="42"/>
      <c r="AF17" s="28"/>
      <c r="AG17" s="42"/>
      <c r="AH17" s="28"/>
      <c r="AI17" s="42"/>
      <c r="AJ17" s="28"/>
      <c r="AK17" s="42"/>
      <c r="AL17" s="28"/>
      <c r="AM17" s="42"/>
      <c r="AN17" s="28"/>
      <c r="AO17" s="42"/>
      <c r="AP17" s="28"/>
      <c r="AQ17" s="61"/>
      <c r="AR17" s="28"/>
      <c r="AS17" s="42"/>
      <c r="AT17" s="28"/>
      <c r="AU17" s="42"/>
      <c r="AV17" s="28"/>
      <c r="AW17" s="42"/>
      <c r="AX17" s="28"/>
      <c r="AY17" s="28"/>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8"/>
      <c r="AY18" s="28"/>
      <c r="AZ18" s="48"/>
    </row>
    <row r="19" spans="2:52">
      <c r="B19" s="47"/>
      <c r="C19" s="28"/>
      <c r="D19" s="28"/>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29"/>
      <c r="D20" s="29"/>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152</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8"/>
      <c r="D25" s="28"/>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29"/>
      <c r="AY28" s="29"/>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81" t="s">
        <v>132</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4" t="s">
        <v>133</v>
      </c>
      <c r="AK30" s="275"/>
      <c r="AL30" s="275"/>
      <c r="AM30" s="275"/>
      <c r="AN30" s="275"/>
      <c r="AO30" s="275"/>
      <c r="AP30" s="275"/>
      <c r="AQ30" s="275"/>
      <c r="AR30" s="275"/>
      <c r="AS30" s="275"/>
      <c r="AT30" s="275"/>
      <c r="AU30" s="275"/>
      <c r="AV30" s="275"/>
      <c r="AW30" s="275"/>
      <c r="AX30" s="275"/>
      <c r="AY30" s="275"/>
      <c r="AZ30" s="276"/>
    </row>
    <row r="31" spans="2:52" ht="20.25" customHeight="1">
      <c r="B31" s="282" t="s">
        <v>90</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4"/>
      <c r="AQ31" s="285" t="s">
        <v>130</v>
      </c>
      <c r="AR31" s="283"/>
      <c r="AS31" s="283"/>
      <c r="AT31" s="283"/>
      <c r="AU31" s="283"/>
      <c r="AV31" s="283"/>
      <c r="AW31" s="283"/>
      <c r="AX31" s="283"/>
      <c r="AY31" s="283"/>
      <c r="AZ31" s="286"/>
    </row>
    <row r="32" spans="2:52">
      <c r="B32" s="65" t="s">
        <v>138</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8"/>
      <c r="E34" s="42"/>
      <c r="F34" s="28"/>
      <c r="G34" s="42"/>
      <c r="H34" s="28"/>
      <c r="I34" s="42"/>
      <c r="J34" s="28"/>
      <c r="K34" s="42"/>
      <c r="L34" s="28"/>
      <c r="M34" s="42"/>
      <c r="N34" s="28"/>
      <c r="O34" s="42"/>
      <c r="P34" s="28"/>
      <c r="Q34" s="42"/>
      <c r="R34" s="28"/>
      <c r="S34" s="42"/>
      <c r="T34" s="28"/>
      <c r="U34" s="42"/>
      <c r="V34" s="28"/>
      <c r="W34" s="42"/>
      <c r="X34" s="28"/>
      <c r="Y34" s="42"/>
      <c r="Z34" s="28"/>
      <c r="AA34" s="42"/>
      <c r="AB34" s="28"/>
      <c r="AC34" s="42"/>
      <c r="AD34" s="28"/>
      <c r="AE34" s="42"/>
      <c r="AF34" s="28"/>
      <c r="AG34" s="42"/>
      <c r="AH34" s="28"/>
      <c r="AI34" s="42"/>
      <c r="AJ34" s="28"/>
      <c r="AK34" s="42"/>
      <c r="AL34" s="28"/>
      <c r="AM34" s="42"/>
      <c r="AN34" s="28"/>
      <c r="AO34" s="42"/>
      <c r="AP34" s="28"/>
      <c r="AQ34" s="61"/>
      <c r="AR34" s="28"/>
      <c r="AS34" s="42"/>
      <c r="AT34" s="28"/>
      <c r="AU34" s="42"/>
      <c r="AV34" s="28"/>
      <c r="AW34" s="42"/>
      <c r="AX34" s="28"/>
      <c r="AY34" s="28"/>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8"/>
      <c r="AY35" s="28"/>
      <c r="AZ35" s="48"/>
    </row>
    <row r="36" spans="2:52">
      <c r="B36" s="47"/>
      <c r="C36" s="28"/>
      <c r="D36" s="28"/>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29"/>
      <c r="D37" s="2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8"/>
      <c r="D42" s="28"/>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29"/>
      <c r="AY45" s="29"/>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81" t="s">
        <v>134</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4" t="s">
        <v>133</v>
      </c>
      <c r="AK47" s="275"/>
      <c r="AL47" s="275"/>
      <c r="AM47" s="275"/>
      <c r="AN47" s="275"/>
      <c r="AO47" s="275"/>
      <c r="AP47" s="275"/>
      <c r="AQ47" s="275"/>
      <c r="AR47" s="275"/>
      <c r="AS47" s="275"/>
      <c r="AT47" s="275"/>
      <c r="AU47" s="275"/>
      <c r="AV47" s="275"/>
      <c r="AW47" s="275"/>
      <c r="AX47" s="275"/>
      <c r="AY47" s="275"/>
      <c r="AZ47" s="276"/>
    </row>
    <row r="48" spans="2:52" ht="20.25" customHeight="1">
      <c r="B48" s="287" t="s">
        <v>90</v>
      </c>
      <c r="C48" s="288"/>
      <c r="D48" s="288"/>
      <c r="E48" s="288"/>
      <c r="F48" s="288"/>
      <c r="G48" s="288"/>
      <c r="H48" s="288"/>
      <c r="I48" s="288"/>
      <c r="J48" s="288"/>
      <c r="K48" s="288"/>
      <c r="L48" s="288"/>
      <c r="M48" s="288"/>
      <c r="N48" s="288"/>
      <c r="O48" s="288"/>
      <c r="P48" s="288"/>
      <c r="Q48" s="288"/>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4"/>
      <c r="AQ48" s="285" t="s">
        <v>130</v>
      </c>
      <c r="AR48" s="283"/>
      <c r="AS48" s="283"/>
      <c r="AT48" s="283"/>
      <c r="AU48" s="283"/>
      <c r="AV48" s="283"/>
      <c r="AW48" s="283"/>
      <c r="AX48" s="283"/>
      <c r="AY48" s="283"/>
      <c r="AZ48" s="286"/>
    </row>
    <row r="49" spans="2:52">
      <c r="B49" s="65" t="s">
        <v>138</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8"/>
      <c r="E51" s="42"/>
      <c r="F51" s="28"/>
      <c r="G51" s="42"/>
      <c r="H51" s="28"/>
      <c r="I51" s="42"/>
      <c r="J51" s="28"/>
      <c r="K51" s="42"/>
      <c r="L51" s="28"/>
      <c r="M51" s="42"/>
      <c r="N51" s="28"/>
      <c r="O51" s="42"/>
      <c r="P51" s="28"/>
      <c r="Q51" s="42"/>
      <c r="R51" s="28"/>
      <c r="S51" s="42"/>
      <c r="T51" s="28"/>
      <c r="U51" s="42"/>
      <c r="V51" s="28"/>
      <c r="W51" s="42"/>
      <c r="X51" s="28"/>
      <c r="Y51" s="42"/>
      <c r="Z51" s="28"/>
      <c r="AA51" s="42"/>
      <c r="AB51" s="28"/>
      <c r="AC51" s="42"/>
      <c r="AD51" s="28"/>
      <c r="AE51" s="42"/>
      <c r="AF51" s="28"/>
      <c r="AG51" s="42"/>
      <c r="AH51" s="28"/>
      <c r="AI51" s="42"/>
      <c r="AJ51" s="28"/>
      <c r="AK51" s="42"/>
      <c r="AL51" s="28"/>
      <c r="AM51" s="42"/>
      <c r="AN51" s="28"/>
      <c r="AO51" s="42"/>
      <c r="AP51" s="28"/>
      <c r="AQ51" s="61"/>
      <c r="AR51" s="28"/>
      <c r="AS51" s="42"/>
      <c r="AT51" s="28"/>
      <c r="AU51" s="42"/>
      <c r="AV51" s="28"/>
      <c r="AW51" s="42"/>
      <c r="AX51" s="28"/>
      <c r="AY51" s="28"/>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8"/>
      <c r="AY52" s="28"/>
      <c r="AZ52" s="48"/>
    </row>
    <row r="53" spans="2:52">
      <c r="B53" s="47"/>
      <c r="C53" s="28"/>
      <c r="D53" s="28"/>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29"/>
      <c r="D54" s="29"/>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8"/>
      <c r="D59" s="28"/>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29"/>
      <c r="AY62" s="29"/>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5" t="s">
        <v>71</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c r="B65" s="246" t="s">
        <v>135</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c r="B66" s="236" t="s">
        <v>136</v>
      </c>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7" t="s">
        <v>116</v>
      </c>
      <c r="C68" s="237"/>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39"/>
      <c r="AK69" s="240"/>
      <c r="AL69" s="240"/>
      <c r="AM69" s="240"/>
      <c r="AN69" s="240"/>
      <c r="AO69" s="240"/>
      <c r="AP69" s="240"/>
      <c r="AQ69" s="240"/>
      <c r="AR69" s="240"/>
      <c r="AS69" s="240"/>
      <c r="AT69" s="240"/>
      <c r="AU69" s="240"/>
      <c r="AV69" s="240"/>
      <c r="AW69" s="240"/>
      <c r="AX69" s="240"/>
      <c r="AY69" s="240"/>
      <c r="AZ69" s="240"/>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1" t="s">
        <v>92</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3"/>
      <c r="AI71" s="243"/>
      <c r="AJ71" s="243"/>
      <c r="AK71" s="243"/>
      <c r="AL71" s="243"/>
      <c r="AM71" s="243"/>
      <c r="AN71" s="243"/>
      <c r="AO71" s="243"/>
      <c r="AP71" s="243"/>
      <c r="AQ71" s="243"/>
      <c r="AR71" s="243"/>
      <c r="AS71" s="243"/>
      <c r="AT71" s="243"/>
      <c r="AU71" s="243"/>
      <c r="AV71" s="243"/>
      <c r="AW71" s="243"/>
      <c r="AX71" s="243"/>
      <c r="AY71" s="243"/>
      <c r="AZ71" s="244"/>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8"/>
      <c r="D91" s="28"/>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8"/>
      <c r="D92" s="28"/>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8"/>
      <c r="D93" s="28"/>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8"/>
      <c r="D94" s="28"/>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8"/>
      <c r="D95" s="28"/>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8"/>
      <c r="D96" s="28"/>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8"/>
      <c r="D97" s="28"/>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8"/>
      <c r="D98" s="28"/>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8"/>
      <c r="D99" s="28"/>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8"/>
      <c r="D100" s="28"/>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8"/>
      <c r="D101" s="28"/>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8"/>
      <c r="D102" s="28"/>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8"/>
      <c r="D103" s="28"/>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8"/>
      <c r="D104" s="28"/>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8"/>
      <c r="D105" s="28"/>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8"/>
      <c r="D106" s="28"/>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8"/>
      <c r="D107" s="28"/>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8"/>
      <c r="D108" s="28"/>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8"/>
      <c r="D109" s="28"/>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8"/>
      <c r="D110" s="28"/>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8"/>
      <c r="D111" s="28"/>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1"/>
      <c r="D112" s="31"/>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8"/>
      <c r="D114" s="28"/>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8"/>
      <c r="AY116" s="28"/>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8"/>
      <c r="D118" s="28"/>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8"/>
      <c r="AY130" s="28"/>
      <c r="AZ130" s="48"/>
    </row>
    <row r="131" spans="2:52">
      <c r="B131" s="47"/>
      <c r="C131" s="28"/>
      <c r="D131" s="28"/>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8"/>
      <c r="D132" s="28"/>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8"/>
      <c r="D133" s="28"/>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8"/>
      <c r="D134" s="28"/>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1"/>
      <c r="D135" s="31"/>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5" t="s">
        <v>71</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c r="B139" s="246" t="s">
        <v>137</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c r="B140" s="236" t="s">
        <v>136</v>
      </c>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Y1" sqref="Y1"/>
    </sheetView>
  </sheetViews>
  <sheetFormatPr defaultColWidth="3.125" defaultRowHeight="18" customHeight="1"/>
  <cols>
    <col min="1" max="33" width="3.125" style="26" customWidth="1"/>
    <col min="34" max="16384" width="3.125" style="26"/>
  </cols>
  <sheetData>
    <row r="1" spans="1:28" ht="18" customHeight="1">
      <c r="Y1" s="26" t="s">
        <v>288</v>
      </c>
    </row>
    <row r="2" spans="1:28" ht="18" customHeight="1">
      <c r="A2" s="306" t="s">
        <v>72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row>
    <row r="3" spans="1:28" ht="18" customHeight="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row>
    <row r="4" spans="1:28" ht="18"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8" ht="18" customHeight="1">
      <c r="AA5" s="34" t="s">
        <v>232</v>
      </c>
    </row>
    <row r="8" spans="1:28" ht="18" customHeight="1">
      <c r="B8" s="302" t="s">
        <v>216</v>
      </c>
      <c r="C8" s="302"/>
      <c r="D8" s="302"/>
      <c r="E8" s="302"/>
      <c r="F8" s="302"/>
      <c r="G8" s="232"/>
      <c r="H8" s="232"/>
      <c r="I8" s="232"/>
      <c r="J8" s="232"/>
      <c r="K8" s="232"/>
      <c r="L8" s="232"/>
    </row>
    <row r="10" spans="1:28" ht="18" customHeight="1">
      <c r="M10" s="26" t="s">
        <v>78</v>
      </c>
    </row>
    <row r="11" spans="1:28" ht="18" customHeight="1">
      <c r="M11" s="26" t="s">
        <v>79</v>
      </c>
    </row>
    <row r="12" spans="1:28" ht="18" customHeight="1">
      <c r="M12" s="26" t="s">
        <v>80</v>
      </c>
      <c r="AB12" s="26" t="s">
        <v>73</v>
      </c>
    </row>
    <row r="15" spans="1:28" ht="18" customHeight="1">
      <c r="A15" s="304" t="s">
        <v>217</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row>
    <row r="16" spans="1:28" ht="18" customHeight="1">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row>
    <row r="17" spans="1:37" ht="18" customHeight="1">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row>
    <row r="18" spans="1:37" ht="18" customHeigh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row>
    <row r="19" spans="1:37" ht="18" customHeight="1">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row>
    <row r="21" spans="1:37" ht="18" customHeight="1">
      <c r="O21" s="26" t="s">
        <v>74</v>
      </c>
      <c r="AK21" s="36"/>
    </row>
    <row r="22" spans="1:37" ht="18" customHeight="1">
      <c r="AK22" s="36"/>
    </row>
    <row r="23" spans="1:37" ht="18" customHeight="1">
      <c r="AK23" s="36"/>
    </row>
    <row r="24" spans="1:37" ht="27" customHeight="1">
      <c r="B24" s="300" t="s">
        <v>81</v>
      </c>
      <c r="C24" s="301"/>
      <c r="D24" s="301"/>
      <c r="E24" s="301"/>
      <c r="F24" s="301"/>
      <c r="G24" s="301" t="str">
        <f>様式１!B5</f>
        <v>No.G024</v>
      </c>
      <c r="H24" s="301"/>
      <c r="I24" s="301"/>
      <c r="J24" s="301"/>
      <c r="K24" s="301"/>
      <c r="L24" s="301"/>
      <c r="M24" s="301"/>
      <c r="N24" s="301"/>
      <c r="O24" s="301"/>
      <c r="P24" s="301"/>
      <c r="Q24" s="301"/>
      <c r="R24" s="301"/>
      <c r="S24" s="301"/>
      <c r="T24" s="301"/>
      <c r="U24" s="301"/>
      <c r="V24" s="301"/>
      <c r="W24" s="301"/>
      <c r="X24" s="301"/>
      <c r="Y24" s="301"/>
      <c r="Z24" s="301"/>
      <c r="AA24" s="301"/>
    </row>
    <row r="25" spans="1:37" ht="27" customHeight="1">
      <c r="B25" s="300" t="s">
        <v>8</v>
      </c>
      <c r="C25" s="301"/>
      <c r="D25" s="301"/>
      <c r="E25" s="301"/>
      <c r="F25" s="301"/>
      <c r="G25" s="301" t="s">
        <v>275</v>
      </c>
      <c r="H25" s="301"/>
      <c r="I25" s="301"/>
      <c r="J25" s="301"/>
      <c r="K25" s="301"/>
      <c r="L25" s="301"/>
      <c r="M25" s="301"/>
      <c r="N25" s="301"/>
      <c r="O25" s="301"/>
      <c r="P25" s="301"/>
      <c r="Q25" s="301"/>
      <c r="R25" s="301"/>
      <c r="S25" s="301"/>
      <c r="T25" s="301"/>
      <c r="U25" s="301"/>
      <c r="V25" s="301"/>
      <c r="W25" s="301"/>
      <c r="X25" s="301"/>
      <c r="Y25" s="301"/>
      <c r="Z25" s="301"/>
      <c r="AA25" s="301"/>
    </row>
    <row r="26" spans="1:37" ht="27" customHeight="1">
      <c r="B26" s="300" t="s">
        <v>82</v>
      </c>
      <c r="C26" s="301"/>
      <c r="D26" s="301"/>
      <c r="E26" s="301"/>
      <c r="F26" s="301"/>
      <c r="G26" s="301" t="s">
        <v>276</v>
      </c>
      <c r="H26" s="301"/>
      <c r="I26" s="301"/>
      <c r="J26" s="301"/>
      <c r="K26" s="301"/>
      <c r="L26" s="301"/>
      <c r="M26" s="301"/>
      <c r="N26" s="301"/>
      <c r="O26" s="301"/>
      <c r="P26" s="301"/>
      <c r="Q26" s="301"/>
      <c r="R26" s="301"/>
      <c r="S26" s="301"/>
      <c r="T26" s="301"/>
      <c r="U26" s="301"/>
      <c r="V26" s="301"/>
      <c r="W26" s="301"/>
      <c r="X26" s="301"/>
      <c r="Y26" s="301"/>
      <c r="Z26" s="301"/>
      <c r="AA26" s="301"/>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307" t="s">
        <v>95</v>
      </c>
      <c r="C28" s="307"/>
      <c r="D28" s="307"/>
      <c r="E28" s="307" t="s">
        <v>88</v>
      </c>
      <c r="F28" s="307"/>
      <c r="G28" s="308"/>
      <c r="H28" s="301" t="s">
        <v>85</v>
      </c>
      <c r="I28" s="301"/>
      <c r="J28" s="301"/>
      <c r="K28" s="301"/>
      <c r="L28" s="301"/>
      <c r="M28" s="301"/>
      <c r="N28" s="301"/>
      <c r="O28" s="301"/>
      <c r="P28" s="301"/>
      <c r="Q28" s="301"/>
      <c r="R28" s="301"/>
      <c r="S28" s="301"/>
      <c r="T28" s="301"/>
      <c r="U28" s="301"/>
      <c r="V28" s="300" t="s">
        <v>87</v>
      </c>
      <c r="W28" s="301"/>
      <c r="X28" s="301"/>
      <c r="Y28" s="301"/>
      <c r="Z28" s="301"/>
      <c r="AA28" s="301"/>
    </row>
    <row r="29" spans="1:37" ht="27" customHeight="1">
      <c r="B29" s="307"/>
      <c r="C29" s="307"/>
      <c r="D29" s="307"/>
      <c r="E29" s="307"/>
      <c r="F29" s="307"/>
      <c r="G29" s="308"/>
      <c r="H29" s="301" t="s">
        <v>108</v>
      </c>
      <c r="I29" s="301"/>
      <c r="J29" s="301"/>
      <c r="K29" s="301"/>
      <c r="L29" s="301"/>
      <c r="M29" s="301"/>
      <c r="N29" s="301"/>
      <c r="O29" s="301"/>
      <c r="P29" s="301"/>
      <c r="Q29" s="301"/>
      <c r="R29" s="301"/>
      <c r="S29" s="301"/>
      <c r="T29" s="301"/>
      <c r="U29" s="301"/>
      <c r="V29" s="301"/>
      <c r="W29" s="301"/>
      <c r="X29" s="301"/>
      <c r="Y29" s="301"/>
      <c r="Z29" s="301"/>
      <c r="AA29" s="301"/>
    </row>
    <row r="30" spans="1:37" ht="27" customHeight="1">
      <c r="B30" s="307"/>
      <c r="C30" s="307"/>
      <c r="D30" s="307"/>
      <c r="E30" s="307"/>
      <c r="F30" s="307"/>
      <c r="G30" s="308"/>
      <c r="H30" s="301" t="s">
        <v>86</v>
      </c>
      <c r="I30" s="301"/>
      <c r="J30" s="301"/>
      <c r="K30" s="301"/>
      <c r="L30" s="301"/>
      <c r="M30" s="301"/>
      <c r="N30" s="301"/>
      <c r="O30" s="301"/>
      <c r="P30" s="301"/>
      <c r="Q30" s="301"/>
      <c r="R30" s="301"/>
      <c r="S30" s="301"/>
      <c r="T30" s="301"/>
      <c r="U30" s="301"/>
      <c r="V30" s="301"/>
      <c r="W30" s="301"/>
      <c r="X30" s="301"/>
      <c r="Y30" s="301"/>
      <c r="Z30" s="301"/>
      <c r="AA30" s="301"/>
    </row>
    <row r="31" spans="1:37" ht="18" customHeight="1">
      <c r="B31" s="64"/>
      <c r="C31" s="37"/>
      <c r="D31" s="37"/>
      <c r="E31" s="37"/>
      <c r="F31" s="37"/>
    </row>
    <row r="32" spans="1:37" ht="18" customHeight="1">
      <c r="B32" s="26" t="s">
        <v>75</v>
      </c>
    </row>
    <row r="33" spans="1:28" ht="18" customHeight="1">
      <c r="C33" s="27">
        <v>1</v>
      </c>
      <c r="D33" s="303" t="s">
        <v>83</v>
      </c>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row>
    <row r="34" spans="1:28" ht="18" customHeight="1">
      <c r="C34" s="27"/>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row>
    <row r="35" spans="1:28" ht="18" customHeight="1">
      <c r="C35" s="27">
        <v>2</v>
      </c>
      <c r="D35" s="305" t="s">
        <v>76</v>
      </c>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row>
    <row r="36" spans="1:28" ht="18" customHeight="1">
      <c r="C36" s="27">
        <v>3</v>
      </c>
      <c r="D36" s="302" t="s">
        <v>77</v>
      </c>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row>
    <row r="37" spans="1:28" ht="18" customHeight="1">
      <c r="C37" s="27">
        <v>4</v>
      </c>
      <c r="D37" s="302" t="s">
        <v>84</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row>
    <row r="39" spans="1:28" ht="18"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留意事項（指定）</vt:lpstr>
      <vt:lpstr>様式６</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2019-08-14T00:06:43Z</cp:lastPrinted>
  <dcterms:created xsi:type="dcterms:W3CDTF">2002-12-18T06:53:41Z</dcterms:created>
  <dcterms:modified xsi:type="dcterms:W3CDTF">2019-08-14T00:06:46Z</dcterms:modified>
</cp:coreProperties>
</file>