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9" r:id="rId1"/>
    <sheet name="様式１" sheetId="37" r:id="rId2"/>
    <sheet name="様式２" sheetId="40" r:id="rId3"/>
    <sheet name="様式３" sheetId="41" r:id="rId4"/>
    <sheet name="様式４" sheetId="43" r:id="rId5"/>
    <sheet name="様式５" sheetId="42" r:id="rId6"/>
    <sheet name="様式５記入例" sheetId="48" r:id="rId7"/>
    <sheet name="様式６" sheetId="59" r:id="rId8"/>
    <sheet name="様式７" sheetId="58" r:id="rId9"/>
    <sheet name="留意事項（指定）" sheetId="61" r:id="rId10"/>
    <sheet name="留意事項（無指定）" sheetId="68" r:id="rId11"/>
    <sheet name="様式８" sheetId="53" r:id="rId12"/>
  </sheets>
  <definedNames>
    <definedName name="_xlnm.Print_Area" localSheetId="0">評価項目!$A$1:$I$60</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様式４!$A$1:$D$36</definedName>
    <definedName name="_xlnm.Print_Area" localSheetId="5">様式５!$A$1:$G$32</definedName>
    <definedName name="_xlnm.Print_Area" localSheetId="6">様式５記入例!$A$1:$G$34</definedName>
    <definedName name="_xlnm.Print_Area" localSheetId="7">様式６!$B$1:$AZ$213</definedName>
    <definedName name="_xlnm.Print_Area" localSheetId="8">様式７!$B$1:$AZ$213</definedName>
    <definedName name="_xlnm.Print_Area" localSheetId="11">様式８!$A$1:$AB$38</definedName>
    <definedName name="_xlnm.Print_Area" localSheetId="9">'留意事項（指定）'!$B$1:$AZ$140</definedName>
    <definedName name="_xlnm.Print_Area" localSheetId="10">'留意事項（無指定）'!$B$1:$AZ$140</definedName>
  </definedNames>
  <calcPr calcId="145621"/>
</workbook>
</file>

<file path=xl/calcChain.xml><?xml version="1.0" encoding="utf-8"?>
<calcChain xmlns="http://schemas.openxmlformats.org/spreadsheetml/2006/main">
  <c r="AJ47" i="58" l="1"/>
  <c r="AJ30" i="58"/>
  <c r="AJ13" i="59"/>
  <c r="AJ47" i="59" s="1"/>
  <c r="AJ13" i="58"/>
  <c r="P11" i="58"/>
  <c r="AQ11" i="58"/>
  <c r="AH11" i="58"/>
  <c r="Y11" i="58"/>
  <c r="AQ11" i="59"/>
  <c r="AH11" i="59"/>
  <c r="Y11" i="59"/>
  <c r="P11" i="59"/>
  <c r="AJ30" i="59" l="1"/>
  <c r="H2" i="59" l="1"/>
  <c r="H2" i="58"/>
  <c r="G24" i="53" s="1"/>
  <c r="B5" i="43"/>
  <c r="B5" i="48"/>
  <c r="B5" i="42"/>
  <c r="B5" i="41"/>
  <c r="B5" i="40"/>
</calcChain>
</file>

<file path=xl/sharedStrings.xml><?xml version="1.0" encoding="utf-8"?>
<sst xmlns="http://schemas.openxmlformats.org/spreadsheetml/2006/main" count="513" uniqueCount="322">
  <si>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</si>
  <si>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</si>
  <si>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</si>
  <si>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</si>
  <si>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</si>
  <si>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</si>
  <si>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</si>
  <si>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</si>
  <si>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</si>
  <si>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</si>
  <si>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</si>
  <si>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</si>
  <si>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</si>
  <si>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</si>
  <si>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</si>
  <si>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</si>
  <si>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</si>
  <si>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</si>
  <si>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</si>
  <si>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</si>
  <si>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</si>
  <si>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</si>
  <si>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</si>
  <si>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</si>
  <si>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</si>
  <si>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</si>
  <si>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</si>
  <si>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</si>
  <si>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</si>
  <si>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</si>
  <si>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</si>
  <si>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</si>
  <si>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</si>
  <si>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</si>
  <si>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</si>
  <si>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</si>
  <si>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</si>
  <si>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</si>
  <si>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</si>
  <si>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</si>
  <si>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</si>
  <si>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</si>
  <si>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</si>
  <si>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</si>
  <si>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</si>
  <si>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</si>
  <si>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</si>
  <si>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</si>
  <si>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</si>
  <si>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</si>
  <si>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</si>
  <si>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</si>
  <si>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</si>
  <si>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</si>
  <si>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</si>
  <si>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</si>
  <si>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</si>
  <si>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</si>
  <si>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</si>
  <si>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</si>
  <si>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</si>
  <si>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</si>
  <si>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</si>
  <si>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</si>
  <si>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</si>
  <si>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</si>
  <si>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</si>
  <si>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</si>
  <si>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</si>
  <si>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</si>
  <si>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</si>
  <si>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</si>
  <si>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</si>
  <si>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</si>
  <si>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</si>
  <si>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</si>
  <si>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</si>
  <si>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</si>
  <si>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</si>
  <si>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</si>
  <si>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</si>
  <si>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</si>
  <si>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</si>
  <si>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</si>
  <si>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</si>
  <si>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</si>
  <si>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</si>
  <si>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</si>
  <si>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</si>
  <si>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</si>
  <si>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</si>
  <si>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</si>
  <si>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</si>
  <si>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</si>
  <si>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</si>
  <si>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</si>
  <si>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</si>
  <si>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</si>
  <si>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</si>
  <si>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</si>
  <si>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</si>
  <si>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</si>
  <si>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</si>
  <si>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</si>
  <si>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</si>
  <si>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</si>
  <si>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※配点　[2.0～0（4.0～0）]</t>
    <rPh sb="1" eb="3">
      <t>ハイテン</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</si>
  <si>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</si>
  <si>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</si>
  <si>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</si>
  <si>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</si>
  <si>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</si>
  <si>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</si>
  <si>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</si>
  <si>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</si>
  <si>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</si>
  <si>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</si>
  <si>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</si>
  <si>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</si>
  <si>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</si>
  <si>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</si>
  <si>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</si>
  <si>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</si>
  <si>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</si>
  <si>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</si>
  <si>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</si>
  <si>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</si>
  <si>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</si>
  <si>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</si>
  <si>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</si>
  <si>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</si>
  <si>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</si>
  <si>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</si>
  <si>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</si>
  <si>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</si>
  <si>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</si>
  <si>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</si>
  <si>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</si>
  <si>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</si>
  <si>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</si>
  <si>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</si>
  <si>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</si>
  <si>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</si>
  <si>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※配点　[2.0～0（4.0～0）]</t>
    <phoneticPr fontId="1"/>
  </si>
  <si>
    <r>
      <t>提案項目３  （対策名：</t>
    </r>
    <r>
      <rPr>
        <b/>
        <sz val="11"/>
        <color indexed="10"/>
        <rFont val="ＭＳ ゴシック"/>
        <family val="3"/>
        <charset val="128"/>
      </rPr>
      <t>「□□の仕上り状況の確認」について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</si>
  <si>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</si>
  <si>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</si>
  <si>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</si>
  <si>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</si>
  <si>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</si>
  <si>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</si>
  <si>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</si>
  <si>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</si>
  <si>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</si>
  <si>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</si>
  <si>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</si>
  <si>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</si>
  <si>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</si>
  <si>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</si>
  <si>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</si>
  <si>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</si>
  <si>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</si>
  <si>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</si>
  <si>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</si>
  <si>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</si>
  <si>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</si>
  <si>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その他</t>
    <rPh sb="2" eb="3">
      <t>タ</t>
    </rPh>
    <phoneticPr fontId="1"/>
  </si>
  <si>
    <t>上記以外</t>
    <rPh sb="0" eb="2">
      <t>ジョウキ</t>
    </rPh>
    <rPh sb="2" eb="4">
      <t>イガイ</t>
    </rPh>
    <phoneticPr fontId="1"/>
  </si>
  <si>
    <t>概ね良好である</t>
    <rPh sb="0" eb="1">
      <t>オオム</t>
    </rPh>
    <rPh sb="2" eb="4">
      <t>リョウコウ</t>
    </rPh>
    <phoneticPr fontId="1"/>
  </si>
  <si>
    <t>良好である</t>
    <rPh sb="0" eb="2">
      <t>リョウコウ</t>
    </rPh>
    <phoneticPr fontId="1"/>
  </si>
  <si>
    <t>概ね優れている</t>
    <rPh sb="0" eb="1">
      <t>オオム</t>
    </rPh>
    <rPh sb="2" eb="3">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</si>
  <si>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</si>
  <si>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優れている</t>
    <rPh sb="0" eb="1">
      <t>スグ</t>
    </rPh>
    <phoneticPr fontId="1"/>
  </si>
  <si>
    <t>技術力全般に係るヒアリング</t>
    <rPh sb="0" eb="3">
      <t>ギジュツリョク</t>
    </rPh>
    <rPh sb="3" eb="5">
      <t>ゼンパン</t>
    </rPh>
    <rPh sb="6" eb="7">
      <t>カカ</t>
    </rPh>
    <phoneticPr fontId="1"/>
  </si>
  <si>
    <t>上記以外</t>
    <rPh sb="0" eb="2">
      <t>ジョウキ</t>
    </rPh>
    <rPh sb="2" eb="4">
      <t>イガイ</t>
    </rPh>
    <phoneticPr fontId="15"/>
  </si>
  <si>
    <t>標準的な記載のみで普通である</t>
    <rPh sb="0" eb="2">
      <t>ヒョウジュン</t>
    </rPh>
    <rPh sb="2" eb="3">
      <t>テキ</t>
    </rPh>
    <rPh sb="4" eb="6">
      <t>キサイ</t>
    </rPh>
    <rPh sb="9" eb="11">
      <t>フツウ</t>
    </rPh>
    <phoneticPr fontId="15"/>
  </si>
  <si>
    <t>少し工夫がある</t>
    <rPh sb="0" eb="1">
      <t>スコ</t>
    </rPh>
    <rPh sb="2" eb="4">
      <t>クフウ</t>
    </rPh>
    <phoneticPr fontId="15"/>
  </si>
  <si>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</si>
  <si>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【1項目あたりの評価点】</t>
    <rPh sb="2" eb="4">
      <t>コウモク</t>
    </rPh>
    <rPh sb="8" eb="10">
      <t>ヒョウカ</t>
    </rPh>
    <rPh sb="10" eb="11">
      <t>テン</t>
    </rPh>
    <phoneticPr fontId="1"/>
  </si>
  <si>
    <t>【１項目あたりの評価基準】</t>
    <rPh sb="2" eb="4">
      <t>コウモク</t>
    </rPh>
    <rPh sb="8" eb="10">
      <t>ヒョウカ</t>
    </rPh>
    <rPh sb="10" eb="12">
      <t>キジュン</t>
    </rPh>
    <phoneticPr fontId="1"/>
  </si>
  <si>
    <t>施工上の課題に関する工夫</t>
    <rPh sb="0" eb="2">
      <t>セコウ</t>
    </rPh>
    <rPh sb="2" eb="3">
      <t>ジョウ</t>
    </rPh>
    <rPh sb="4" eb="6">
      <t>カダイ</t>
    </rPh>
    <rPh sb="7" eb="8">
      <t>カン</t>
    </rPh>
    <rPh sb="10" eb="12">
      <t>クフウ</t>
    </rPh>
    <phoneticPr fontId="1"/>
  </si>
  <si>
    <t>施工上の課題</t>
    <rPh sb="0" eb="2">
      <t>セコウ</t>
    </rPh>
    <rPh sb="2" eb="3">
      <t>ジョウ</t>
    </rPh>
    <rPh sb="4" eb="6">
      <t>カダイ</t>
    </rPh>
    <phoneticPr fontId="1"/>
  </si>
  <si>
    <t>周辺環境に関する工夫</t>
    <rPh sb="0" eb="2">
      <t>シュウヘン</t>
    </rPh>
    <rPh sb="2" eb="4">
      <t>カンキョウ</t>
    </rPh>
    <rPh sb="5" eb="6">
      <t>カン</t>
    </rPh>
    <rPh sb="8" eb="10">
      <t>クフウ</t>
    </rPh>
    <phoneticPr fontId="1"/>
  </si>
  <si>
    <t>周辺環境</t>
    <rPh sb="0" eb="2">
      <t>シュウヘン</t>
    </rPh>
    <rPh sb="2" eb="4">
      <t>カンキョウ</t>
    </rPh>
    <phoneticPr fontId="1"/>
  </si>
  <si>
    <t>技術力</t>
    <rPh sb="0" eb="3">
      <t>ギジュツリョク</t>
    </rPh>
    <phoneticPr fontId="1"/>
  </si>
  <si>
    <t>施工実績</t>
    <rPh sb="0" eb="2">
      <t>セコウ</t>
    </rPh>
    <rPh sb="2" eb="4">
      <t>ジッセキ</t>
    </rPh>
    <phoneticPr fontId="1"/>
  </si>
  <si>
    <t>技術者要件</t>
    <rPh sb="0" eb="3">
      <t>ギジュツシャ</t>
    </rPh>
    <rPh sb="3" eb="5">
      <t>ヨウケン</t>
    </rPh>
    <phoneticPr fontId="1"/>
  </si>
  <si>
    <t>労働安全衛生マネジメントシステム認証がない</t>
    <rPh sb="0" eb="2">
      <t>ロウドウ</t>
    </rPh>
    <rPh sb="2" eb="4">
      <t>アンゼン</t>
    </rPh>
    <rPh sb="4" eb="6">
      <t>エイセイ</t>
    </rPh>
    <rPh sb="16" eb="18">
      <t>ニンショウ</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</si>
  <si>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</si>
  <si>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</si>
  <si>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安全衛生管理</t>
    <rPh sb="0" eb="2">
      <t>アンゼン</t>
    </rPh>
    <rPh sb="2" eb="4">
      <t>エイセイ</t>
    </rPh>
    <rPh sb="4" eb="6">
      <t>カンリ</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</si>
  <si>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</si>
  <si>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地元業者施工率が８０％未満である</t>
    <rPh sb="0" eb="2">
      <t>ジモト</t>
    </rPh>
    <rPh sb="2" eb="4">
      <t>ギョウシャ</t>
    </rPh>
    <rPh sb="4" eb="6">
      <t>セコウ</t>
    </rPh>
    <rPh sb="6" eb="7">
      <t>リツ</t>
    </rPh>
    <rPh sb="11" eb="13">
      <t>ミマン</t>
    </rPh>
    <phoneticPr fontId="1"/>
  </si>
  <si>
    <t>[補足]</t>
    <rPh sb="1" eb="3">
      <t>ホソク</t>
    </rPh>
    <phoneticPr fontId="1"/>
  </si>
  <si>
    <t>地元業者施工率が８０％以上である</t>
    <rPh sb="0" eb="2">
      <t>ジモト</t>
    </rPh>
    <rPh sb="2" eb="4">
      <t>ギョウシャ</t>
    </rPh>
    <rPh sb="4" eb="6">
      <t>セコウ</t>
    </rPh>
    <rPh sb="6" eb="7">
      <t>リツ</t>
    </rPh>
    <rPh sb="11" eb="13">
      <t>イジョウ</t>
    </rPh>
    <phoneticPr fontId="1"/>
  </si>
  <si>
    <t>地元業者施工率</t>
    <rPh sb="0" eb="2">
      <t>ジモト</t>
    </rPh>
    <rPh sb="2" eb="4">
      <t>ギョウシャ</t>
    </rPh>
    <rPh sb="4" eb="6">
      <t>セコウ</t>
    </rPh>
    <rPh sb="6" eb="7">
      <t>リツ</t>
    </rPh>
    <phoneticPr fontId="1"/>
  </si>
  <si>
    <r>
      <t>I</t>
    </r>
    <r>
      <rPr>
        <sz val="11"/>
        <rFont val="ＭＳ Ｐゴシック"/>
        <family val="3"/>
        <charset val="128"/>
      </rPr>
      <t>SO9000S、ISO14001、M－EMSの認証を取得していない</t>
    </r>
    <rPh sb="24" eb="26">
      <t>ニンショウ</t>
    </rPh>
    <rPh sb="27" eb="29">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</si>
  <si>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</si>
  <si>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rPr>
        <sz val="11"/>
        <rFont val="ＭＳ Ｐゴシック"/>
        <family val="3"/>
        <charset val="128"/>
      </rPr>
      <t>ISO9000S、ISO14001、M－EMSのいずれかの認証の取得がある</t>
    </r>
    <rPh sb="29" eb="31">
      <t>ニンショウ</t>
    </rPh>
    <rPh sb="32" eb="34">
      <t>シュトク</t>
    </rPh>
    <phoneticPr fontId="1"/>
  </si>
  <si>
    <r>
      <t>ＩＳＯ</t>
    </r>
    <r>
      <rPr>
        <sz val="11"/>
        <rFont val="ＭＳ Ｐゴシック"/>
        <family val="3"/>
        <charset val="128"/>
      </rPr>
      <t>、M－EMSの認証取得の有無</t>
    </r>
    <rPh sb="10" eb="12">
      <t>ニンショウ</t>
    </rPh>
    <rPh sb="12" eb="14">
      <t>シュトク</t>
    </rPh>
    <rPh sb="15" eb="17">
      <t>ウム</t>
    </rPh>
    <phoneticPr fontId="1"/>
  </si>
  <si>
    <t>本市と災害協定を締結していない</t>
    <rPh sb="0" eb="1">
      <t>ホン</t>
    </rPh>
    <rPh sb="1" eb="2">
      <t>シ</t>
    </rPh>
    <rPh sb="3" eb="5">
      <t>サイガイ</t>
    </rPh>
    <rPh sb="5" eb="7">
      <t>キョウテイ</t>
    </rPh>
    <rPh sb="8" eb="10">
      <t>テイケツ</t>
    </rPh>
    <phoneticPr fontId="1"/>
  </si>
  <si>
    <t>本市と災害協定を締結している</t>
    <rPh sb="0" eb="1">
      <t>ホン</t>
    </rPh>
    <rPh sb="1" eb="2">
      <t>シ</t>
    </rPh>
    <rPh sb="3" eb="5">
      <t>サイガイ</t>
    </rPh>
    <rPh sb="5" eb="7">
      <t>キョウテイ</t>
    </rPh>
    <rPh sb="8" eb="10">
      <t>テイケツ</t>
    </rPh>
    <phoneticPr fontId="1"/>
  </si>
  <si>
    <t>災害協定締結の有無</t>
    <rPh sb="0" eb="2">
      <t>サイガイ</t>
    </rPh>
    <rPh sb="2" eb="4">
      <t>キョウテイ</t>
    </rPh>
    <rPh sb="4" eb="6">
      <t>テイケツ</t>
    </rPh>
    <rPh sb="7" eb="9">
      <t>ウム</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</si>
  <si>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</si>
  <si>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</si>
  <si>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</si>
  <si>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</si>
  <si>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</si>
  <si>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障害者雇用の有無</t>
    <rPh sb="0" eb="3">
      <t>ショウガイシャ</t>
    </rPh>
    <rPh sb="3" eb="5">
      <t>コヨウ</t>
    </rPh>
    <rPh sb="6" eb="8">
      <t>ウム</t>
    </rPh>
    <phoneticPr fontId="1"/>
  </si>
  <si>
    <t>地域・社会貢献度</t>
    <rPh sb="0" eb="2">
      <t>チイキ</t>
    </rPh>
    <rPh sb="3" eb="5">
      <t>シャカイ</t>
    </rPh>
    <rPh sb="5" eb="8">
      <t>コウケンド</t>
    </rPh>
    <phoneticPr fontId="1"/>
  </si>
  <si>
    <t>優良工事表彰の実績がない</t>
    <rPh sb="0" eb="2">
      <t>ユウリョウ</t>
    </rPh>
    <rPh sb="2" eb="4">
      <t>コウジ</t>
    </rPh>
    <rPh sb="4" eb="6">
      <t>ヒョウショウ</t>
    </rPh>
    <rPh sb="7" eb="9">
      <t>ジッセキ</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</si>
  <si>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</si>
  <si>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当該業種かつ１契約の請負金額が当該発注工事予定価格の２分の１（円未満切捨て）未満の工事における優良工事表彰の実績がある</t>
    <rPh sb="38" eb="40">
      <t>ミマン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</si>
  <si>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</si>
  <si>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当該年度を含む過去10年間の</t>
    <rPh sb="0" eb="2">
      <t>トウガイ</t>
    </rPh>
    <rPh sb="2" eb="4">
      <t>ネンド</t>
    </rPh>
    <rPh sb="5" eb="6">
      <t>フク</t>
    </rPh>
    <rPh sb="7" eb="9">
      <t>カコ</t>
    </rPh>
    <rPh sb="11" eb="13">
      <t>ネンカン</t>
    </rPh>
    <phoneticPr fontId="1"/>
  </si>
  <si>
    <t>優良工事表彰</t>
    <rPh sb="0" eb="2">
      <t>ユウリョウ</t>
    </rPh>
    <rPh sb="2" eb="4">
      <t>コウジ</t>
    </rPh>
    <rPh sb="4" eb="6">
      <t>ヒョウショウ</t>
    </rPh>
    <phoneticPr fontId="1"/>
  </si>
  <si>
    <t>（当該業種）</t>
    <rPh sb="1" eb="3">
      <t>トウガイ</t>
    </rPh>
    <rPh sb="3" eb="5">
      <t>ギョウシュ</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</si>
  <si>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</si>
  <si>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工事成績</t>
    <rPh sb="0" eb="2">
      <t>コウジ</t>
    </rPh>
    <rPh sb="2" eb="4">
      <t>セイセキ</t>
    </rPh>
    <phoneticPr fontId="1"/>
  </si>
  <si>
    <t>企業要件</t>
    <rPh sb="0" eb="2">
      <t>キギョウ</t>
    </rPh>
    <rPh sb="2" eb="4">
      <t>ヨウケン</t>
    </rPh>
    <phoneticPr fontId="1"/>
  </si>
  <si>
    <t>工事地域精通度</t>
    <rPh sb="0" eb="2">
      <t>コウジ</t>
    </rPh>
    <rPh sb="2" eb="4">
      <t>チイキ</t>
    </rPh>
    <rPh sb="4" eb="6">
      <t>セイツウ</t>
    </rPh>
    <rPh sb="6" eb="7">
      <t>ド</t>
    </rPh>
    <phoneticPr fontId="1"/>
  </si>
  <si>
    <t>地域要件</t>
    <rPh sb="0" eb="2">
      <t>チイキ</t>
    </rPh>
    <rPh sb="2" eb="4">
      <t>ヨウケン</t>
    </rPh>
    <phoneticPr fontId="1"/>
  </si>
  <si>
    <t>備考</t>
    <rPh sb="0" eb="2">
      <t>ビコウ</t>
    </rPh>
    <phoneticPr fontId="1"/>
  </si>
  <si>
    <t>小項目得点</t>
    <rPh sb="0" eb="1">
      <t>ショウ</t>
    </rPh>
    <rPh sb="1" eb="3">
      <t>コウモク</t>
    </rPh>
    <rPh sb="3" eb="5">
      <t>トクテン</t>
    </rPh>
    <phoneticPr fontId="1"/>
  </si>
  <si>
    <t>大項目得点</t>
    <rPh sb="0" eb="1">
      <t>ダイ</t>
    </rPh>
    <rPh sb="1" eb="3">
      <t>コウモク</t>
    </rPh>
    <rPh sb="3" eb="5">
      <t>トクテン</t>
    </rPh>
    <phoneticPr fontId="1"/>
  </si>
  <si>
    <t>割合</t>
    <rPh sb="0" eb="2">
      <t>ワリアイ</t>
    </rPh>
    <phoneticPr fontId="1"/>
  </si>
  <si>
    <t>評価内容</t>
    <rPh sb="0" eb="2">
      <t>ヒョウカ</t>
    </rPh>
    <rPh sb="2" eb="4">
      <t>ナイヨウ</t>
    </rPh>
    <phoneticPr fontId="1"/>
  </si>
  <si>
    <t>評価項目</t>
    <rPh sb="0" eb="2">
      <t>ヒョウカ</t>
    </rPh>
    <rPh sb="2" eb="4">
      <t>コウモク</t>
    </rPh>
    <phoneticPr fontId="1"/>
  </si>
  <si>
    <t>評価分類</t>
    <rPh sb="0" eb="2">
      <t>ヒョウカ</t>
    </rPh>
    <rPh sb="2" eb="4">
      <t>ブンルイ</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</si>
  <si>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</si>
  <si>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</si>
  <si>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</si>
  <si>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</si>
  <si>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</si>
  <si>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</si>
  <si>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【様式６】</t>
    <phoneticPr fontId="1"/>
  </si>
  <si>
    <t>【様式７】</t>
    <phoneticPr fontId="1"/>
  </si>
  <si>
    <t>【様式８】</t>
    <phoneticPr fontId="1"/>
  </si>
  <si>
    <t>四日市市上下水道事業管理者　　あて</t>
    <rPh sb="0" eb="13">
      <t>カ</t>
    </rPh>
    <phoneticPr fontId="1"/>
  </si>
  <si>
    <t>　下記工事の配置予定技術者については、四日市市上下水道局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23" eb="28">
      <t>ジョ</t>
    </rPh>
    <rPh sb="47" eb="49">
      <t>ヨビ</t>
    </rPh>
    <rPh sb="50" eb="52">
      <t>ギジュツ</t>
    </rPh>
    <rPh sb="52" eb="53">
      <t>モノ</t>
    </rPh>
    <rPh sb="62" eb="63">
      <t>トド</t>
    </rPh>
    <rPh sb="64" eb="65">
      <t>デ</t>
    </rPh>
    <rPh sb="66" eb="67">
      <t>モノ</t>
    </rPh>
    <rPh sb="70" eb="72">
      <t>カキ</t>
    </rPh>
    <rPh sb="73" eb="74">
      <t>モノ</t>
    </rPh>
    <rPh sb="75" eb="77">
      <t>ハイチ</t>
    </rPh>
    <rPh sb="77" eb="79">
      <t>ヨテイ</t>
    </rPh>
    <rPh sb="79" eb="82">
      <t>ギジュツシャ</t>
    </rPh>
    <rPh sb="91" eb="93">
      <t>シュッセキ</t>
    </rPh>
    <phoneticPr fontId="1"/>
  </si>
  <si>
    <t>【様式●】</t>
    <phoneticPr fontId="1"/>
  </si>
  <si>
    <r>
      <t xml:space="preserve">【テーマ（例）】
</t>
    </r>
    <r>
      <rPr>
        <b/>
        <sz val="11"/>
        <color rgb="FF0070C0"/>
        <rFont val="ＭＳ ゴシック"/>
        <family val="3"/>
        <charset val="128"/>
      </rPr>
      <t xml:space="preserve">
本工事箇所は、住居及び学校に近接していることから、周辺環境に対する配慮が必要である。粉塵・騒音・振動等の具体的な環境対策について、提案を求める。提案については３項目とする。</t>
    </r>
    <rPh sb="5" eb="6">
      <t>レイ</t>
    </rPh>
    <rPh sb="75" eb="77">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</si>
  <si>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</si>
  <si>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</si>
  <si>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</si>
  <si>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</si>
  <si>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</si>
  <si>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</si>
  <si>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</si>
  <si>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</si>
  <si>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</si>
  <si>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</si>
  <si>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</si>
  <si>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</si>
  <si>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</si>
  <si>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※配点　[2.0～0（4.0～0）]</t>
    <phoneticPr fontId="1"/>
  </si>
  <si>
    <t>提案項目３  （対策名：                                  ）</t>
    <phoneticPr fontId="1"/>
  </si>
  <si>
    <t>〇／●ページ</t>
    <phoneticPr fontId="1"/>
  </si>
  <si>
    <t>※記述にあたっては、「技術資料作成上の留意事項」を確認してください。</t>
    <phoneticPr fontId="1"/>
  </si>
  <si>
    <t>留意事項
作成方法</t>
    <rPh sb="0" eb="2">
      <t>リュウイ</t>
    </rPh>
    <rPh sb="2" eb="4">
      <t>ジコウ</t>
    </rPh>
    <rPh sb="5" eb="7">
      <t>サクセイ</t>
    </rPh>
    <rPh sb="7" eb="9">
      <t>ホウホウ</t>
    </rPh>
    <phoneticPr fontId="1"/>
  </si>
  <si>
    <t>①技術資料の様式を作成後にコピー</t>
    <rPh sb="1" eb="3">
      <t>ギジュツ</t>
    </rPh>
    <rPh sb="3" eb="5">
      <t>シリョウ</t>
    </rPh>
    <rPh sb="6" eb="8">
      <t>ヨウシキ</t>
    </rPh>
    <rPh sb="9" eb="11">
      <t>サクセイ</t>
    </rPh>
    <rPh sb="11" eb="12">
      <t>ゴ</t>
    </rPh>
    <phoneticPr fontId="1"/>
  </si>
  <si>
    <t>②留意事項の図（グループ化してある）をコピペ</t>
    <rPh sb="1" eb="3">
      <t>リュウイ</t>
    </rPh>
    <rPh sb="3" eb="5">
      <t>ジコウ</t>
    </rPh>
    <rPh sb="6" eb="7">
      <t>ズ</t>
    </rPh>
    <rPh sb="12" eb="13">
      <t>カ</t>
    </rPh>
    <phoneticPr fontId="1"/>
  </si>
  <si>
    <t>③留意事項の元シートを削除</t>
    <rPh sb="1" eb="3">
      <t>リュウイ</t>
    </rPh>
    <rPh sb="3" eb="5">
      <t>ジコウ</t>
    </rPh>
    <rPh sb="6" eb="7">
      <t>モト</t>
    </rPh>
    <rPh sb="11" eb="13">
      <t>サクジョ</t>
    </rPh>
    <phoneticPr fontId="1"/>
  </si>
  <si>
    <t>※配点　[2.0～0]</t>
    <phoneticPr fontId="1"/>
  </si>
  <si>
    <t>※配点　[4.0～0]</t>
    <phoneticPr fontId="1"/>
  </si>
  <si>
    <t>１／３ページ</t>
    <phoneticPr fontId="1"/>
  </si>
  <si>
    <t>２／３ページ</t>
    <phoneticPr fontId="1"/>
  </si>
  <si>
    <t>３／３ページ</t>
    <phoneticPr fontId="1"/>
  </si>
  <si>
    <t>工事名　：　小古曽汚水1号幹線管渠布設工事</t>
    <rPh sb="0" eb="3">
      <t>コウジメイ</t>
    </rPh>
    <rPh sb="6" eb="9">
      <t>オゴソ</t>
    </rPh>
    <rPh sb="9" eb="11">
      <t>オスイ</t>
    </rPh>
    <rPh sb="12" eb="13">
      <t>ゴウ</t>
    </rPh>
    <rPh sb="13" eb="15">
      <t>カンセン</t>
    </rPh>
    <rPh sb="15" eb="17">
      <t>カンキョ</t>
    </rPh>
    <rPh sb="17" eb="19">
      <t>フセツ</t>
    </rPh>
    <rPh sb="19" eb="21">
      <t>コウジ</t>
    </rPh>
    <phoneticPr fontId="1"/>
  </si>
  <si>
    <t>工事場所　：　四日市市　小古曽二丁目及び釆女町　地内</t>
    <rPh sb="0" eb="2">
      <t>コウジ</t>
    </rPh>
    <rPh sb="2" eb="4">
      <t>バショ</t>
    </rPh>
    <rPh sb="12" eb="15">
      <t>オゴソ</t>
    </rPh>
    <rPh sb="15" eb="18">
      <t>２チョウメ</t>
    </rPh>
    <rPh sb="18" eb="19">
      <t>オヨ</t>
    </rPh>
    <rPh sb="20" eb="22">
      <t>ウネメ</t>
    </rPh>
    <rPh sb="22" eb="23">
      <t>チョウ</t>
    </rPh>
    <phoneticPr fontId="1"/>
  </si>
  <si>
    <r>
      <t>平成</t>
    </r>
    <r>
      <rPr>
        <sz val="11"/>
        <color rgb="FFFF0000"/>
        <rFont val="ＭＳ Ｐゴシック"/>
        <family val="3"/>
        <charset val="128"/>
      </rPr>
      <t>15</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</si>
  <si>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color rgb="FFFF0000"/>
        <rFont val="ＭＳ Ｐゴシック"/>
        <family val="3"/>
        <charset val="128"/>
      </rPr>
      <t>15</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</si>
  <si>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color rgb="FFFF0000"/>
        <rFont val="ＭＳ Ｐゴシック"/>
        <family val="3"/>
        <charset val="128"/>
      </rPr>
      <t>15</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</si>
  <si>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</si>
  <si>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</si>
  <si>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</si>
  <si>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color rgb="FFFF0000"/>
        <rFont val="ＭＳ Ｐゴシック"/>
        <family val="3"/>
        <charset val="128"/>
      </rPr>
      <t>土木一式</t>
    </r>
    <r>
      <rPr>
        <sz val="11"/>
        <rFont val="ＭＳ Ｐゴシック"/>
        <family val="3"/>
        <charset val="128"/>
      </rPr>
      <t>工事である。
・算出式中の工事成績平均は、小数点以下切捨てとする。
・工事成績が１件の場合は、その点数を算出式中の工事成績平均とする。
・ＪＶで受注した工事の工事成績評点を含む。
・過去５年間（平成</t>
    </r>
    <r>
      <rPr>
        <sz val="11"/>
        <color rgb="FFFF0000"/>
        <rFont val="ＭＳ Ｐゴシック"/>
        <family val="3"/>
        <charset val="128"/>
      </rPr>
      <t>２５～２９</t>
    </r>
    <r>
      <rPr>
        <sz val="11"/>
        <rFont val="ＭＳ Ｐゴシック"/>
        <family val="3"/>
        <charset val="128"/>
      </rPr>
      <t>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ドボク</t>
    </rPh>
    <rPh sb="8" eb="10">
      <t>イッシキ</t>
    </rPh>
    <rPh sb="10" eb="12">
      <t>コウジ</t>
    </rPh>
    <rPh sb="12" eb="14">
      <t>ドコウジ</t>
    </rPh>
    <phoneticPr fontId="1"/>
  </si>
  <si>
    <r>
      <t>・当該業種は</t>
    </r>
    <r>
      <rPr>
        <sz val="11"/>
        <color rgb="FFFF0000"/>
        <rFont val="ＭＳ Ｐゴシック"/>
        <family val="3"/>
        <charset val="128"/>
      </rPr>
      <t>土木一式</t>
    </r>
    <r>
      <rPr>
        <sz val="11"/>
        <rFont val="ＭＳ Ｐゴシック"/>
        <family val="3"/>
        <charset val="128"/>
      </rPr>
      <t>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t>
    </r>
    <r>
      <rPr>
        <sz val="11"/>
        <color rgb="FFFF0000"/>
        <rFont val="ＭＳ Ｐゴシック"/>
        <family val="3"/>
        <charset val="128"/>
      </rPr>
      <t>21</t>
    </r>
    <r>
      <rPr>
        <sz val="11"/>
        <rFont val="ＭＳ Ｐゴシック"/>
        <family val="3"/>
        <charset val="128"/>
      </rPr>
      <t>年度表彰～平成</t>
    </r>
    <r>
      <rPr>
        <sz val="11"/>
        <color rgb="FFFF0000"/>
        <rFont val="ＭＳ Ｐゴシック"/>
        <family val="3"/>
        <charset val="128"/>
      </rPr>
      <t>30</t>
    </r>
    <r>
      <rPr>
        <sz val="11"/>
        <rFont val="ＭＳ Ｐゴシック"/>
        <family val="3"/>
        <charset val="128"/>
      </rPr>
      <t>年度表彰とする。
・「１契約の請負金額」は、完成時の請負金額とする。</t>
    </r>
    <rPh sb="6" eb="8">
      <t>ドボク</t>
    </rPh>
    <rPh sb="8" eb="10">
      <t>イッシキ</t>
    </rPh>
    <phoneticPr fontId="1"/>
  </si>
  <si>
    <t>本市優良工事表彰の実績の有無</t>
    <phoneticPr fontId="1"/>
  </si>
  <si>
    <r>
      <t>平成</t>
    </r>
    <r>
      <rPr>
        <sz val="11"/>
        <color rgb="FFFF0000"/>
        <rFont val="ＭＳ Ｐゴシック"/>
        <family val="3"/>
        <charset val="128"/>
      </rPr>
      <t>15</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</si>
  <si>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color rgb="FFFF0000"/>
        <rFont val="ＭＳ Ｐゴシック"/>
        <family val="3"/>
        <charset val="128"/>
      </rPr>
      <t>15</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</si>
  <si>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color rgb="FFFF0000"/>
        <rFont val="ＭＳ Ｐゴシック"/>
        <family val="3"/>
        <charset val="128"/>
      </rPr>
      <t>１5</t>
    </r>
    <r>
      <rPr>
        <sz val="11"/>
        <rFont val="ＭＳ Ｐゴシック"/>
        <family val="3"/>
        <charset val="128"/>
      </rPr>
      <t>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</si>
  <si>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t>平成</t>
    </r>
    <r>
      <rPr>
        <sz val="11"/>
        <color rgb="FFFF0000"/>
        <rFont val="ＭＳ Ｐゴシック"/>
        <family val="3"/>
        <charset val="128"/>
      </rPr>
      <t>15</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</si>
  <si>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・同種工事とは、下水道工事として推進延長150ｍ以上/スパンの小口径管推進工法（高耐荷力方式）の推進工事をいう。
・類似工事とは、下水道工事として推進延長75ｍ以上/スパンの小口径管推進工法（高耐荷力方式）の推進工事をいう。
※小口径管推進工法とは、「下水道推進工法の指針と解説」（社団法人日本下水道協会）2010年版より分類される推進工法とする。</t>
    <rPh sb="8" eb="11">
      <t>ゲスイドウ</t>
    </rPh>
    <rPh sb="11" eb="13">
      <t>コウジ</t>
    </rPh>
    <rPh sb="16" eb="18">
      <t>スイシン</t>
    </rPh>
    <rPh sb="18" eb="20">
      <t>エンチョウ</t>
    </rPh>
    <rPh sb="24" eb="26">
      <t>イジョウ</t>
    </rPh>
    <rPh sb="31" eb="34">
      <t>ショウコウケイ</t>
    </rPh>
    <rPh sb="34" eb="35">
      <t>カン</t>
    </rPh>
    <rPh sb="35" eb="37">
      <t>スイシン</t>
    </rPh>
    <rPh sb="37" eb="39">
      <t>コウホウ</t>
    </rPh>
    <rPh sb="40" eb="41">
      <t>コウ</t>
    </rPh>
    <rPh sb="41" eb="44">
      <t>タイカリョク</t>
    </rPh>
    <rPh sb="44" eb="46">
      <t>ホウシキ</t>
    </rPh>
    <rPh sb="48" eb="50">
      <t>スイシン</t>
    </rPh>
    <rPh sb="50" eb="52">
      <t>コウジ</t>
    </rPh>
    <rPh sb="65" eb="68">
      <t>ゲスイドウ</t>
    </rPh>
    <rPh sb="68" eb="70">
      <t>コウジ</t>
    </rPh>
    <rPh sb="73" eb="75">
      <t>スイシン</t>
    </rPh>
    <rPh sb="114" eb="117">
      <t>ショウコウケイ</t>
    </rPh>
    <rPh sb="117" eb="118">
      <t>カン</t>
    </rPh>
    <rPh sb="118" eb="120">
      <t>スイシン</t>
    </rPh>
    <rPh sb="120" eb="122">
      <t>コウホウ</t>
    </rPh>
    <rPh sb="126" eb="129">
      <t>ゲスイドウ</t>
    </rPh>
    <rPh sb="129" eb="131">
      <t>スイシン</t>
    </rPh>
    <rPh sb="131" eb="133">
      <t>コウホウ</t>
    </rPh>
    <rPh sb="134" eb="136">
      <t>シシン</t>
    </rPh>
    <rPh sb="137" eb="139">
      <t>カイセツ</t>
    </rPh>
    <rPh sb="141" eb="143">
      <t>シャダン</t>
    </rPh>
    <rPh sb="143" eb="145">
      <t>ホウジン</t>
    </rPh>
    <rPh sb="145" eb="147">
      <t>ニホン</t>
    </rPh>
    <rPh sb="147" eb="150">
      <t>ゲスイドウ</t>
    </rPh>
    <rPh sb="150" eb="152">
      <t>キョウカイ</t>
    </rPh>
    <rPh sb="157" eb="159">
      <t>ネンバン</t>
    </rPh>
    <rPh sb="161" eb="163">
      <t>ブンルイ</t>
    </rPh>
    <rPh sb="166" eb="168">
      <t>スイシン</t>
    </rPh>
    <rPh sb="168" eb="170">
      <t>コウホウ</t>
    </rPh>
    <phoneticPr fontId="1"/>
  </si>
  <si>
    <t>同種・類似工事の元請・ＪＶ工事実績がない</t>
    <phoneticPr fontId="1"/>
  </si>
  <si>
    <r>
      <t>・障害者の雇用の促進等に関する法律により雇用が義務付けられている企業（</t>
    </r>
    <r>
      <rPr>
        <sz val="11"/>
        <color rgb="FFFF0000"/>
        <rFont val="ＭＳ Ｐゴシック"/>
        <family val="3"/>
        <charset val="128"/>
      </rPr>
      <t>45.5</t>
    </r>
    <r>
      <rPr>
        <sz val="11"/>
        <rFont val="ＭＳ Ｐゴシック"/>
        <family val="3"/>
        <charset val="128"/>
      </rPr>
      <t>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t>
    </r>
    <r>
      <rPr>
        <sz val="11"/>
        <color rgb="FFFF0000"/>
        <rFont val="ＭＳ Ｐゴシック"/>
        <family val="3"/>
        <charset val="128"/>
      </rPr>
      <t>３０</t>
    </r>
    <r>
      <rPr>
        <sz val="11"/>
        <rFont val="ＭＳ Ｐゴシック"/>
        <family val="3"/>
        <charset val="128"/>
      </rPr>
      <t>年６月１日現在の常時雇用（３ケ月以上）を確認できる健康保険証等の写しを提出すること。一人分の提出で可）</t>
    </r>
    <rPh sb="85" eb="87">
      <t>ホウテイ</t>
    </rPh>
    <rPh sb="87" eb="89">
      <t>コヨウ</t>
    </rPh>
    <rPh sb="248" eb="250">
      <t>ヘイセイ</t>
    </rPh>
    <rPh sb="252" eb="253">
      <t>ネン</t>
    </rPh>
    <rPh sb="277" eb="279">
      <t>ケンコウ</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</si>
  <si>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</si>
  <si>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・本市との災害協定書の写しを添付のうえ提出を求める。</t>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</si>
  <si>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</si>
  <si>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r>
      <rPr>
        <sz val="11"/>
        <rFont val="ＭＳ Ｐゴシック"/>
        <family val="3"/>
        <charset val="128"/>
      </rPr>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</si>
  <si>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r>
      <t>平成</t>
    </r>
    <r>
      <rPr>
        <sz val="11"/>
        <color rgb="FFFF0000"/>
        <rFont val="ＭＳ Ｐゴシック"/>
        <family val="3"/>
        <charset val="128"/>
      </rPr>
      <t>15</t>
    </r>
    <r>
      <rPr>
        <sz val="11"/>
        <rFont val="ＭＳ Ｐゴシック"/>
        <family val="3"/>
        <charset val="128"/>
      </rPr>
      <t>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</si>
  <si>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color rgb="FFFF0000"/>
        <rFont val="ＭＳ Ｐゴシック"/>
        <family val="3"/>
        <charset val="128"/>
      </rPr>
      <t>１５</t>
    </r>
    <r>
      <rPr>
        <sz val="11"/>
        <rFont val="ＭＳ Ｐゴシック"/>
        <family val="3"/>
        <charset val="128"/>
      </rPr>
      <t>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t>
    </r>
    <r>
      <rPr>
        <sz val="11"/>
        <color rgb="FFFF0000"/>
        <rFont val="ＭＳ Ｐゴシック"/>
        <family val="3"/>
        <charset val="128"/>
      </rPr>
      <t>３０</t>
    </r>
    <r>
      <rPr>
        <sz val="11"/>
        <rFont val="ＭＳ Ｐゴシック"/>
        <family val="3"/>
        <charset val="128"/>
      </rPr>
      <t>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phoneticPr fontId="1"/>
  </si>
  <si>
    <r>
      <t>若手技術者で平成</t>
    </r>
    <r>
      <rPr>
        <sz val="11"/>
        <color rgb="FFFF0000"/>
        <rFont val="ＭＳ Ｐゴシック"/>
        <family val="3"/>
        <charset val="128"/>
      </rPr>
      <t>15</t>
    </r>
    <r>
      <rPr>
        <sz val="11"/>
        <rFont val="ＭＳ Ｐゴシック"/>
        <family val="3"/>
        <charset val="128"/>
      </rPr>
      <t>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</si>
  <si>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color rgb="FFFF0000"/>
        <rFont val="ＭＳ Ｐゴシック"/>
        <family val="3"/>
        <charset val="128"/>
      </rPr>
      <t>15</t>
    </r>
    <r>
      <rPr>
        <sz val="11"/>
        <rFont val="ＭＳ Ｐゴシック"/>
        <family val="3"/>
        <charset val="128"/>
      </rPr>
      <t>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</si>
  <si>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・同種工事とは、下水道工事として推進延長150ｍ以上/スパンの小口径管推進工法（高耐荷力方式）の推進工事をいう。
・類似工事とは、下水道工事として推進延長75ｍ以上/スパンの小口径管推進工法（高耐荷力方式）の推進工事をいう。
※小口径管推進工法とは、「下水道推進工法の指針と解説」（社団法人日本下水道協会）2010年版より分類される推進工法とする。</t>
    <rPh sb="8" eb="11">
      <t>ゲスイドウ</t>
    </rPh>
    <rPh sb="11" eb="13">
      <t>コウジ</t>
    </rPh>
    <rPh sb="65" eb="68">
      <t>ゲスイドウ</t>
    </rPh>
    <rPh sb="68" eb="70">
      <t>コウジ</t>
    </rPh>
    <phoneticPr fontId="1"/>
  </si>
  <si>
    <t>同種・類似工事の主任技術者又は現場代理人としての工事実績がない</t>
    <phoneticPr fontId="1"/>
  </si>
  <si>
    <t>タル</t>
    <phoneticPr fontId="1"/>
  </si>
  <si>
    <t>6
※最大2.0点/項目×３項目</t>
    <phoneticPr fontId="1"/>
  </si>
  <si>
    <t>現場状況等を踏まえ適切で重要な記載があり極めて優れている</t>
    <phoneticPr fontId="1"/>
  </si>
  <si>
    <t>ヒアリング</t>
    <phoneticPr fontId="1"/>
  </si>
  <si>
    <t>総合評価方式に係る技術提案等の不履行による減点</t>
    <phoneticPr fontId="1"/>
  </si>
  <si>
    <t>№G116</t>
    <phoneticPr fontId="1"/>
  </si>
  <si>
    <t>　当該工事は、推進工及び開削工を含む工事であり、又、地下埋設物が近接していることから各工法において確実な施工をする必要がある。
このことを踏まえ「最大推進延長150m区間における確実な施工」「立坑（M801-3-1）の地下埋設物等に留意した確実な施工」「開削工（MS802-1-1-1～MS802-1-1-4）区間における地下埋設物等に留意した確実な施工」の3項目の課題について、具体的な提案を求める。</t>
    <phoneticPr fontId="1"/>
  </si>
  <si>
    <t xml:space="preserve">　当該工事は、地域住民の主要道路での推進工及び開削工であり、近隣に病院、駅、バス停、郵便局等の公共性のある施設がある状況での工事となる。そのため、利用者及び地域住民の生活に影響をあたえないように留意する必要がある。
このことを踏まえ「立抗（M802-1-1）周りの通行の確保及び安全対策」「立抗（M801-3-1）周りの通行の確保及び安全対策」「開削工（M9201-2-1～M9199-2）区間の歩行者等の通行の確保及び安全対策」の3項目の課題について、具体的な対策提案を求める。
</t>
    <phoneticPr fontId="1"/>
  </si>
  <si>
    <t xml:space="preserve">提案項目１  （対策名：「立抗（M802-1-1）周りの通行の確保及び安全対策」）           </t>
    <rPh sb="8" eb="10">
      <t>タイサク</t>
    </rPh>
    <rPh sb="10" eb="11">
      <t>メイ</t>
    </rPh>
    <phoneticPr fontId="1"/>
  </si>
  <si>
    <t>提案項目２  （対策名：「立抗（M801-3-1）周りの通行の確保及び安全対策」）</t>
    <phoneticPr fontId="1"/>
  </si>
  <si>
    <t>提案項目３  （対策名：「開削工（M9201-2-1～M9199-2）区間の歩行者等の通行の確保及び安全対策」）</t>
    <phoneticPr fontId="1"/>
  </si>
  <si>
    <t xml:space="preserve">提案項目１  （対策名：「最大推進延長150m区間における確実な施工」）           </t>
    <rPh sb="8" eb="10">
      <t>タイサク</t>
    </rPh>
    <rPh sb="10" eb="11">
      <t>メイ</t>
    </rPh>
    <phoneticPr fontId="1"/>
  </si>
  <si>
    <t>提案項目２  （対策名：「立坑（M801-3-1）の地下埋設物等に留意した確実な施工」）</t>
    <phoneticPr fontId="1"/>
  </si>
  <si>
    <t>提案項目３  （対策名：「開削工（MS802-1-1-1～MS802-1-1-4）区間における地下埋設物等に留意した確実な施工」）</t>
    <phoneticPr fontId="1"/>
  </si>
  <si>
    <t>小古曽汚水１号幹線管渠布設工事</t>
    <rPh sb="0" eb="3">
      <t>オゴソ</t>
    </rPh>
    <rPh sb="3" eb="5">
      <t>オスイ</t>
    </rPh>
    <rPh sb="6" eb="7">
      <t>ゴウ</t>
    </rPh>
    <rPh sb="7" eb="9">
      <t>カンセン</t>
    </rPh>
    <rPh sb="9" eb="11">
      <t>カンキョ</t>
    </rPh>
    <rPh sb="11" eb="13">
      <t>フセツ</t>
    </rPh>
    <rPh sb="13" eb="15">
      <t>コウジ</t>
    </rPh>
    <phoneticPr fontId="1"/>
  </si>
  <si>
    <t>四日市市　小古曽二丁目及び釆女町　地内</t>
    <rPh sb="0" eb="4">
      <t>ヨッカイチシ</t>
    </rPh>
    <rPh sb="5" eb="8">
      <t>オゴソ</t>
    </rPh>
    <rPh sb="8" eb="11">
      <t>ニチョウメ</t>
    </rPh>
    <rPh sb="11" eb="12">
      <t>オヨ</t>
    </rPh>
    <rPh sb="13" eb="15">
      <t>ウネメ</t>
    </rPh>
    <rPh sb="15" eb="16">
      <t>チョウ</t>
    </rPh>
    <rPh sb="17" eb="18">
      <t>チ</t>
    </rPh>
    <rPh sb="18" eb="19">
      <t>ナイ</t>
    </rPh>
    <phoneticPr fontId="1"/>
  </si>
  <si>
    <t>市内の工事実績を提出すること。（１つの契約で2,500万円以上であり、平成１５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</si>
  <si>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２５～２９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</si>
  <si>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障害者の雇用の促進等に関する法律により雇用が義務付けられている企業（４５．５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</si>
  <si>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上記以外の企業については、障害者手帳番号等により雇用を確認する。（併せて平成３０年６月１日現在の常時雇用（３ケ月以上）を確認できる健康保険証等の写しを提出すること。一人分の提出で可）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</si>
  <si>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　平成１５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</si>
  <si>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障害者雇用
　　　　　□障害者雇用促進法で義務付けのある４５．５人以上の事業主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</si>
  <si>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同種工事とは、下水道工事として推進延長150ｍ以上/スパンの小口径管推進工法（高耐荷力方式）の推進工事とする。(※小口径管推進工法とは、「下水道推進工法の指針と解説」（社団法人日本下水道協会）2010年版より分類される推進工法とする。)</t>
    <phoneticPr fontId="1"/>
  </si>
  <si>
    <t>類似工事とは、下水道工事として推進延長75ｍ以上/スパンの小口径管推進工法（高耐荷力方式）の推進工事とする。(※小口径管推進工法とは、「下水道推進工法の指針と解説」（社団法人日本下水道協会）2010年版より分類される推進工法とする。)</t>
    <rPh sb="0" eb="2">
      <t>ルイジ</t>
    </rPh>
    <phoneticPr fontId="1"/>
  </si>
  <si>
    <t xml:space="preserve">　
　当該工事は、地域住民の主要道路での推進工及び開削工であり、近隣に病院、駅、バス停、郵便局等の公共性のある施設がある状況での工事となる。そのため、利用者及び地域住民の生活に影響をあたえないように留意する必要がある。
このことを踏まえ「立抗（M802-1-1）周りの通行の確保及び安全対策」「立抗（M801-3-1）周りの通行の確保及び安全対策」「開削工（M9201-2-1～M9199-2）区間の歩行者等の通行の確保及び安全対策」の3項目の課題について、具体的な対策提案を求める。
</t>
    <phoneticPr fontId="1"/>
  </si>
  <si>
    <t>　当該工事は、推進工及び開削工を含む工事であり、又、地下埋設物が近接していることから各工法において確実な施工をする必要がある。
このことを踏まえ「最大推進延長150m区間における確実な施工」「立坑（M801-3-1）の地下埋設物等に留意した確実な施工」「開削工（MS802-1-1-1～MS802-1-1-4）区間における地下埋設物等に留意した確実な施工」の3項目の課題について、具体的な提案を求め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</si>
</sst>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quot;△ &quot;0"/>
    <numFmt numFmtId="179" formatCode="0_ "/>
    <numFmt numFmtId="180" formatCode="0.0_);[Red]\(0.0\)"/>
    <numFmt numFmtId="181" formatCode="0.0_ "/>
  </numFmts>
  <fonts count="27"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indexed="10"/>
      <name val="ＭＳ ゴシック"/>
      <family val="3"/>
      <charset val="128"/>
    </font>
    <font>
      <sz val="11"/>
      <name val="ＭＳ Ｐゴシック"/>
      <family val="3"/>
      <charset val="128"/>
    </font>
    <font>
      <sz val="11"/>
      <color rgb="FFFF0000"/>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b/>
      <sz val="10"/>
      <name val="ＭＳ ゴシック"/>
      <family val="3"/>
      <charset val="128"/>
    </font>
    <font>
      <sz val="10"/>
      <name val="ＭＳ 明朝"/>
      <family val="1"/>
      <charset val="128"/>
    </font>
    <font>
      <b/>
      <sz val="11"/>
      <color rgb="FF0070C0"/>
      <name val="ＭＳ ゴシック"/>
      <family val="3"/>
      <charset val="128"/>
    </font>
    <font>
      <b/>
      <sz val="11"/>
      <color rgb="FFFF0000"/>
      <name val="ＭＳ 明朝"/>
      <family val="1"/>
      <charset val="128"/>
    </font>
    <font>
      <b/>
      <u/>
      <sz val="11"/>
      <color rgb="FFFF0000"/>
      <name val="ＭＳ 明朝"/>
      <family val="1"/>
      <charset val="128"/>
    </font>
    <font>
      <sz val="6"/>
      <color theme="0" tint="-0.499984740745262"/>
      <name val="ＭＳ 明朝"/>
      <family val="1"/>
      <charset val="128"/>
    </font>
    <font>
      <sz val="12"/>
      <color rgb="FFFF0000"/>
      <name val="ＭＳ Ｐゴシック"/>
      <family val="3"/>
      <charset val="128"/>
    </font>
  </fonts>
  <fills count="2">
    <fill>
      <patternFill patternType="none"/>
    </fill>
    <fill>
      <patternFill patternType="gray125"/>
    </fill>
  </fills>
  <borders count="92">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31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0" fillId="0" borderId="0" xfId="0" applyFont="1" applyFill="1" applyAlignment="1">
      <alignment horizontal="right" vertical="center"/>
    </xf>
    <xf numFmtId="0" fontId="0" fillId="0" borderId="23" xfId="0" applyFont="1" applyFill="1" applyBorder="1">
      <alignment vertical="center"/>
    </xf>
    <xf numFmtId="0" fontId="0" fillId="0" borderId="22" xfId="0" applyFont="1" applyFill="1" applyBorder="1" applyAlignment="1">
      <alignment horizontal="left" vertical="center"/>
    </xf>
    <xf numFmtId="0" fontId="0" fillId="0" borderId="53" xfId="0" applyFont="1" applyFill="1" applyBorder="1">
      <alignment vertical="center"/>
    </xf>
    <xf numFmtId="0" fontId="0" fillId="0" borderId="55" xfId="0" applyFont="1" applyFill="1" applyBorder="1" applyAlignment="1">
      <alignment horizontal="left" vertical="center"/>
    </xf>
    <xf numFmtId="0" fontId="0" fillId="0" borderId="21" xfId="0" applyFont="1" applyFill="1" applyBorder="1" applyAlignment="1">
      <alignment horizontal="right" vertical="center"/>
    </xf>
    <xf numFmtId="0" fontId="0" fillId="0" borderId="56" xfId="0" applyFont="1" applyFill="1" applyBorder="1">
      <alignment vertical="center"/>
    </xf>
    <xf numFmtId="0" fontId="0" fillId="0" borderId="57" xfId="0" applyFont="1" applyFill="1" applyBorder="1" applyAlignment="1">
      <alignment horizontal="left" vertical="center"/>
    </xf>
    <xf numFmtId="0" fontId="0" fillId="0" borderId="58" xfId="0" applyFont="1" applyFill="1" applyBorder="1">
      <alignment vertical="center"/>
    </xf>
    <xf numFmtId="0" fontId="0" fillId="0" borderId="59" xfId="0" applyFont="1" applyFill="1" applyBorder="1" applyAlignment="1">
      <alignment horizontal="left" vertical="center"/>
    </xf>
    <xf numFmtId="0" fontId="0" fillId="0" borderId="60" xfId="0" applyFont="1" applyFill="1" applyBorder="1" applyAlignment="1">
      <alignment horizontal="left" vertical="center"/>
    </xf>
    <xf numFmtId="177" fontId="0" fillId="0" borderId="62" xfId="0" applyNumberFormat="1" applyFont="1" applyFill="1" applyBorder="1" applyAlignment="1">
      <alignment horizontal="right" vertical="center"/>
    </xf>
    <xf numFmtId="0" fontId="0" fillId="0" borderId="63" xfId="0" applyFont="1" applyFill="1" applyBorder="1" applyAlignment="1">
      <alignment vertical="center" wrapText="1"/>
    </xf>
    <xf numFmtId="0" fontId="0" fillId="0" borderId="64" xfId="0" applyFont="1" applyFill="1" applyBorder="1">
      <alignment vertical="center"/>
    </xf>
    <xf numFmtId="0" fontId="0" fillId="0" borderId="21" xfId="0" applyFont="1" applyFill="1" applyBorder="1">
      <alignment vertical="center"/>
    </xf>
    <xf numFmtId="177" fontId="0" fillId="0" borderId="67" xfId="0" applyNumberFormat="1" applyFont="1" applyFill="1" applyBorder="1" applyAlignment="1">
      <alignment horizontal="right" vertical="center"/>
    </xf>
    <xf numFmtId="0" fontId="0" fillId="0" borderId="68" xfId="0" applyFont="1" applyFill="1" applyBorder="1" applyAlignment="1">
      <alignment vertical="center" wrapText="1"/>
    </xf>
    <xf numFmtId="0" fontId="0" fillId="0" borderId="10" xfId="0" applyFont="1" applyFill="1" applyBorder="1">
      <alignment vertical="center"/>
    </xf>
    <xf numFmtId="0" fontId="0" fillId="0" borderId="18" xfId="0" applyFont="1" applyFill="1" applyBorder="1">
      <alignment vertical="center"/>
    </xf>
    <xf numFmtId="0" fontId="0" fillId="0" borderId="70" xfId="0" applyFont="1" applyFill="1" applyBorder="1">
      <alignment vertical="center"/>
    </xf>
    <xf numFmtId="0" fontId="0" fillId="0" borderId="72" xfId="0" applyFont="1" applyFill="1" applyBorder="1" applyAlignment="1">
      <alignment horizontal="right" vertical="center" wrapText="1"/>
    </xf>
    <xf numFmtId="0" fontId="0" fillId="0" borderId="73" xfId="0" applyFont="1" applyFill="1" applyBorder="1" applyAlignment="1">
      <alignment vertical="center" wrapText="1"/>
    </xf>
    <xf numFmtId="0" fontId="0" fillId="0" borderId="67" xfId="0" applyFont="1" applyFill="1" applyBorder="1" applyAlignment="1">
      <alignment horizontal="right" vertical="center" wrapText="1"/>
    </xf>
    <xf numFmtId="0" fontId="0" fillId="0" borderId="75" xfId="0" applyFont="1" applyFill="1" applyBorder="1" applyAlignment="1">
      <alignment horizontal="right" vertical="center" wrapText="1"/>
    </xf>
    <xf numFmtId="0" fontId="0" fillId="0" borderId="2" xfId="0" applyFont="1" applyFill="1" applyBorder="1" applyAlignment="1">
      <alignment vertical="center" wrapText="1"/>
    </xf>
    <xf numFmtId="0" fontId="0" fillId="0" borderId="72" xfId="0" applyFont="1" applyFill="1" applyBorder="1" applyAlignment="1">
      <alignment vertical="center" shrinkToFit="1"/>
    </xf>
    <xf numFmtId="0" fontId="0" fillId="0" borderId="67" xfId="0" applyFont="1" applyFill="1" applyBorder="1" applyAlignment="1">
      <alignment vertical="center" shrinkToFit="1"/>
    </xf>
    <xf numFmtId="0" fontId="0" fillId="0" borderId="9" xfId="0" applyFont="1" applyFill="1" applyBorder="1">
      <alignment vertical="center"/>
    </xf>
    <xf numFmtId="0" fontId="0" fillId="0" borderId="78" xfId="0" applyFont="1" applyFill="1" applyBorder="1">
      <alignment vertical="center"/>
    </xf>
    <xf numFmtId="0" fontId="0" fillId="0" borderId="8" xfId="0" applyFont="1" applyFill="1" applyBorder="1">
      <alignment vertical="center"/>
    </xf>
    <xf numFmtId="177" fontId="0" fillId="0" borderId="79" xfId="0" applyNumberFormat="1" applyFont="1" applyFill="1" applyBorder="1">
      <alignment vertical="center"/>
    </xf>
    <xf numFmtId="0" fontId="0" fillId="0" borderId="82" xfId="0" applyFont="1" applyFill="1" applyBorder="1">
      <alignment vertical="center"/>
    </xf>
    <xf numFmtId="180" fontId="0" fillId="0" borderId="67" xfId="0" applyNumberFormat="1" applyFont="1" applyFill="1" applyBorder="1">
      <alignment vertical="center"/>
    </xf>
    <xf numFmtId="0" fontId="0" fillId="0" borderId="68" xfId="0" applyFont="1" applyFill="1" applyBorder="1">
      <alignment vertical="center"/>
    </xf>
    <xf numFmtId="0" fontId="0" fillId="0" borderId="74" xfId="0" applyFont="1" applyFill="1" applyBorder="1">
      <alignment vertical="center"/>
    </xf>
    <xf numFmtId="0" fontId="0" fillId="0" borderId="83" xfId="0" applyFont="1" applyFill="1" applyBorder="1">
      <alignment vertical="center"/>
    </xf>
    <xf numFmtId="177" fontId="0" fillId="0" borderId="67" xfId="0" applyNumberFormat="1" applyFont="1" applyFill="1" applyBorder="1">
      <alignment vertical="center"/>
    </xf>
    <xf numFmtId="0" fontId="0" fillId="0" borderId="68" xfId="0" applyFont="1" applyFill="1" applyBorder="1" applyAlignment="1">
      <alignment vertical="center" shrinkToFit="1"/>
    </xf>
    <xf numFmtId="177" fontId="0" fillId="0" borderId="75" xfId="0" applyNumberFormat="1" applyFont="1" applyFill="1" applyBorder="1">
      <alignment vertical="center"/>
    </xf>
    <xf numFmtId="0" fontId="0" fillId="0" borderId="68" xfId="0" applyNumberFormat="1" applyFont="1" applyFill="1" applyBorder="1" applyAlignment="1">
      <alignment vertical="center" wrapText="1"/>
    </xf>
    <xf numFmtId="0" fontId="0" fillId="0" borderId="84" xfId="0" applyFont="1" applyFill="1" applyBorder="1">
      <alignment vertical="center"/>
    </xf>
    <xf numFmtId="0" fontId="0" fillId="0" borderId="87"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Fill="1" applyBorder="1">
      <alignment vertical="center"/>
    </xf>
    <xf numFmtId="0" fontId="18" fillId="0" borderId="90"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91" xfId="0" applyFont="1" applyFill="1" applyBorder="1" applyAlignment="1">
      <alignment horizontal="center" vertical="center"/>
    </xf>
    <xf numFmtId="0" fontId="19" fillId="0" borderId="0" xfId="0" applyFont="1" applyFill="1">
      <alignment vertical="center"/>
    </xf>
    <xf numFmtId="0" fontId="8" fillId="0" borderId="0" xfId="0" applyFont="1" applyAlignment="1">
      <alignment vertical="center"/>
    </xf>
    <xf numFmtId="0" fontId="21" fillId="0" borderId="0" xfId="0" applyFont="1" applyBorder="1" applyAlignment="1" applyProtection="1">
      <alignment vertical="top" wrapText="1"/>
      <protection locked="0"/>
    </xf>
    <xf numFmtId="0" fontId="24" fillId="0" borderId="0" xfId="0" applyFont="1" applyBorder="1" applyAlignment="1">
      <alignment vertical="center" wrapText="1"/>
    </xf>
    <xf numFmtId="0" fontId="23" fillId="0" borderId="0" xfId="0" applyFont="1">
      <alignment vertical="center"/>
    </xf>
    <xf numFmtId="181" fontId="25" fillId="0" borderId="0" xfId="0" applyNumberFormat="1" applyFont="1">
      <alignment vertical="center"/>
    </xf>
    <xf numFmtId="0" fontId="25" fillId="0" borderId="0" xfId="0" applyFont="1">
      <alignment vertical="center"/>
    </xf>
    <xf numFmtId="0" fontId="0" fillId="0" borderId="7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70" xfId="0" applyFont="1" applyFill="1" applyBorder="1" applyAlignment="1">
      <alignment vertical="center"/>
    </xf>
    <xf numFmtId="0" fontId="0" fillId="0" borderId="10" xfId="0" applyFont="1" applyFill="1" applyBorder="1" applyAlignment="1">
      <alignment vertical="center"/>
    </xf>
    <xf numFmtId="0" fontId="0" fillId="0" borderId="10" xfId="0" applyFont="1" applyFill="1" applyBorder="1" applyAlignment="1">
      <alignment horizontal="right" vertical="center"/>
    </xf>
    <xf numFmtId="0" fontId="0" fillId="0" borderId="74" xfId="0" applyFont="1" applyFill="1" applyBorder="1" applyAlignment="1">
      <alignment vertical="center"/>
    </xf>
    <xf numFmtId="0" fontId="0" fillId="0" borderId="70" xfId="0" applyFont="1" applyFill="1" applyBorder="1" applyAlignment="1">
      <alignment vertical="center" shrinkToFit="1"/>
    </xf>
    <xf numFmtId="0" fontId="0" fillId="0" borderId="7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10" xfId="0" applyNumberFormat="1" applyFont="1" applyFill="1" applyBorder="1" applyAlignment="1">
      <alignment horizontal="right" vertical="center"/>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70" xfId="0" applyFont="1" applyFill="1" applyBorder="1" applyAlignment="1">
      <alignment vertical="center"/>
    </xf>
    <xf numFmtId="0" fontId="0" fillId="0" borderId="10" xfId="0" applyFont="1" applyFill="1" applyBorder="1" applyAlignment="1">
      <alignment vertical="center"/>
    </xf>
    <xf numFmtId="0" fontId="0" fillId="0" borderId="86" xfId="0" applyFont="1" applyFill="1" applyBorder="1" applyAlignment="1">
      <alignment vertical="center" wrapText="1"/>
    </xf>
    <xf numFmtId="0" fontId="0" fillId="0" borderId="74" xfId="0" applyFont="1" applyBorder="1" applyAlignment="1">
      <alignment vertical="center" wrapText="1"/>
    </xf>
    <xf numFmtId="0" fontId="0" fillId="0" borderId="66" xfId="0" applyFont="1" applyFill="1" applyBorder="1" applyAlignment="1">
      <alignment horizontal="left" vertical="center" wrapText="1"/>
    </xf>
    <xf numFmtId="0" fontId="0" fillId="0" borderId="70" xfId="0" applyFont="1" applyFill="1" applyBorder="1" applyAlignment="1">
      <alignment vertical="center" wrapText="1"/>
    </xf>
    <xf numFmtId="0" fontId="0" fillId="0" borderId="9" xfId="0" applyFont="1" applyBorder="1" applyAlignment="1">
      <alignment vertical="center"/>
    </xf>
    <xf numFmtId="177" fontId="0" fillId="0" borderId="79" xfId="0" applyNumberFormat="1" applyFont="1" applyFill="1" applyBorder="1" applyAlignment="1">
      <alignment vertical="center"/>
    </xf>
    <xf numFmtId="0" fontId="0" fillId="0" borderId="77"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7" fillId="0" borderId="1" xfId="0" applyFont="1" applyFill="1" applyBorder="1" applyAlignment="1">
      <alignment vertical="center" wrapText="1"/>
    </xf>
    <xf numFmtId="0" fontId="17" fillId="0" borderId="2" xfId="0" applyFont="1" applyFill="1" applyBorder="1" applyAlignment="1">
      <alignment vertical="center"/>
    </xf>
    <xf numFmtId="0" fontId="17" fillId="0" borderId="73" xfId="0" applyFont="1" applyFill="1" applyBorder="1" applyAlignment="1">
      <alignment vertical="center"/>
    </xf>
    <xf numFmtId="180" fontId="0" fillId="0" borderId="81" xfId="0" applyNumberFormat="1" applyFont="1" applyFill="1" applyBorder="1" applyAlignment="1">
      <alignment horizontal="right" vertical="center"/>
    </xf>
    <xf numFmtId="180" fontId="0" fillId="0" borderId="75" xfId="0" applyNumberFormat="1" applyFont="1" applyFill="1" applyBorder="1" applyAlignment="1">
      <alignment horizontal="right" vertical="center"/>
    </xf>
    <xf numFmtId="180" fontId="0" fillId="0" borderId="72" xfId="0" applyNumberFormat="1" applyFont="1" applyFill="1" applyBorder="1" applyAlignment="1">
      <alignment horizontal="right" vertical="center"/>
    </xf>
    <xf numFmtId="0" fontId="0" fillId="0" borderId="80" xfId="0" applyFont="1" applyFill="1" applyBorder="1" applyAlignment="1">
      <alignment vertical="center" wrapText="1"/>
    </xf>
    <xf numFmtId="0" fontId="0" fillId="0" borderId="66" xfId="0" applyFont="1" applyBorder="1" applyAlignment="1">
      <alignment vertical="center"/>
    </xf>
    <xf numFmtId="0" fontId="0" fillId="0" borderId="71" xfId="0" applyFont="1" applyBorder="1" applyAlignment="1">
      <alignment vertical="center"/>
    </xf>
    <xf numFmtId="179" fontId="0" fillId="0" borderId="7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74" xfId="0" applyNumberFormat="1" applyFont="1" applyFill="1" applyBorder="1" applyAlignment="1">
      <alignment vertical="center"/>
    </xf>
    <xf numFmtId="0" fontId="0" fillId="0" borderId="69" xfId="0" applyFont="1" applyFill="1" applyBorder="1" applyAlignment="1">
      <alignment vertical="center" wrapText="1"/>
    </xf>
    <xf numFmtId="177" fontId="0" fillId="0" borderId="85" xfId="0" applyNumberFormat="1" applyFont="1" applyFill="1" applyBorder="1" applyAlignment="1">
      <alignment vertical="center"/>
    </xf>
    <xf numFmtId="0" fontId="0" fillId="0" borderId="72" xfId="0" applyFont="1" applyBorder="1" applyAlignment="1">
      <alignment vertical="center"/>
    </xf>
    <xf numFmtId="0" fontId="0" fillId="0" borderId="69" xfId="0" applyFont="1" applyFill="1" applyBorder="1" applyAlignment="1">
      <alignment horizontal="left" vertical="center" wrapText="1"/>
    </xf>
    <xf numFmtId="0" fontId="16" fillId="0" borderId="66" xfId="0" applyFont="1" applyFill="1" applyBorder="1" applyAlignment="1">
      <alignment horizontal="left" vertical="center" wrapText="1"/>
    </xf>
    <xf numFmtId="0" fontId="0" fillId="0" borderId="71" xfId="0" applyFont="1" applyFill="1" applyBorder="1" applyAlignment="1">
      <alignment vertical="center" wrapText="1"/>
    </xf>
    <xf numFmtId="0" fontId="0" fillId="0" borderId="74" xfId="0" applyFont="1" applyFill="1" applyBorder="1" applyAlignment="1">
      <alignment vertical="center"/>
    </xf>
    <xf numFmtId="0" fontId="0" fillId="0" borderId="71" xfId="0" applyFont="1" applyFill="1" applyBorder="1" applyAlignment="1">
      <alignment horizontal="left" vertical="center" wrapText="1"/>
    </xf>
    <xf numFmtId="0" fontId="0" fillId="0" borderId="71" xfId="0" applyFont="1" applyBorder="1" applyAlignment="1">
      <alignment vertical="center" wrapText="1"/>
    </xf>
    <xf numFmtId="0" fontId="0" fillId="0" borderId="66" xfId="0" applyFont="1" applyFill="1" applyBorder="1" applyAlignment="1">
      <alignment vertical="center" wrapText="1"/>
    </xf>
    <xf numFmtId="0" fontId="0" fillId="0" borderId="9" xfId="0" applyFont="1" applyFill="1" applyBorder="1" applyAlignment="1">
      <alignment vertical="center" wrapText="1"/>
    </xf>
    <xf numFmtId="0" fontId="0" fillId="0" borderId="80" xfId="0" applyFont="1" applyFill="1" applyBorder="1" applyAlignment="1">
      <alignment horizontal="left" vertical="center" wrapText="1"/>
    </xf>
    <xf numFmtId="0" fontId="0" fillId="0" borderId="66" xfId="0" applyFont="1" applyBorder="1" applyAlignment="1">
      <alignment horizontal="left" vertical="center" wrapText="1"/>
    </xf>
    <xf numFmtId="0" fontId="0" fillId="0" borderId="70" xfId="0" applyFont="1" applyFill="1" applyBorder="1" applyAlignment="1">
      <alignment vertical="center" shrinkToFit="1"/>
    </xf>
    <xf numFmtId="0" fontId="0" fillId="0" borderId="74" xfId="0" applyFont="1" applyBorder="1" applyAlignment="1">
      <alignment vertical="center" shrinkToFit="1"/>
    </xf>
    <xf numFmtId="180" fontId="0" fillId="0" borderId="79" xfId="0" applyNumberFormat="1" applyFont="1" applyFill="1" applyBorder="1" applyAlignment="1">
      <alignment vertical="center"/>
    </xf>
    <xf numFmtId="0" fontId="0" fillId="0" borderId="0" xfId="0" applyFont="1" applyFill="1" applyAlignment="1">
      <alignment horizontal="left" vertical="center" shrinkToFit="1"/>
    </xf>
    <xf numFmtId="0" fontId="0" fillId="0" borderId="9" xfId="0" applyFont="1" applyBorder="1" applyAlignment="1">
      <alignment vertical="center" shrinkToFit="1"/>
    </xf>
    <xf numFmtId="9" fontId="0" fillId="0" borderId="64"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Border="1" applyAlignment="1">
      <alignment vertical="center"/>
    </xf>
    <xf numFmtId="0" fontId="0" fillId="0" borderId="65" xfId="0" applyBorder="1" applyAlignment="1">
      <alignment vertical="center"/>
    </xf>
    <xf numFmtId="0" fontId="0" fillId="0" borderId="76" xfId="0" applyNumberFormat="1" applyFont="1" applyFill="1" applyBorder="1" applyAlignment="1">
      <alignment vertical="center" wrapText="1"/>
    </xf>
    <xf numFmtId="0" fontId="26" fillId="0" borderId="69" xfId="0" applyFont="1" applyFill="1" applyBorder="1" applyAlignment="1">
      <alignment horizontal="left" vertical="center" wrapText="1"/>
    </xf>
    <xf numFmtId="0" fontId="26" fillId="0" borderId="66" xfId="0" applyFont="1" applyFill="1" applyBorder="1" applyAlignment="1">
      <alignment horizontal="left" vertical="center" wrapText="1"/>
    </xf>
    <xf numFmtId="0" fontId="26" fillId="0" borderId="71" xfId="0" applyFont="1" applyFill="1" applyBorder="1" applyAlignment="1">
      <alignment horizontal="left" vertical="center" wrapText="1"/>
    </xf>
    <xf numFmtId="0" fontId="0" fillId="0" borderId="10" xfId="0" applyNumberFormat="1" applyFont="1" applyFill="1" applyBorder="1" applyAlignment="1">
      <alignment vertical="center" wrapText="1"/>
    </xf>
    <xf numFmtId="0" fontId="0" fillId="0" borderId="74" xfId="0" applyNumberFormat="1" applyFont="1" applyFill="1" applyBorder="1" applyAlignment="1">
      <alignment vertical="center" wrapText="1"/>
    </xf>
    <xf numFmtId="0" fontId="0" fillId="0" borderId="70"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64" xfId="0" applyNumberFormat="1" applyFont="1" applyFill="1" applyBorder="1" applyAlignment="1">
      <alignment horizontal="right" vertical="center" wrapText="1"/>
    </xf>
    <xf numFmtId="9" fontId="0" fillId="0" borderId="8"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177" fontId="0" fillId="0" borderId="81" xfId="0" applyNumberFormat="1" applyFont="1" applyFill="1" applyBorder="1" applyAlignment="1">
      <alignment vertical="center"/>
    </xf>
    <xf numFmtId="178" fontId="0" fillId="0" borderId="69" xfId="0" applyNumberFormat="1" applyFont="1" applyFill="1" applyBorder="1" applyAlignment="1">
      <alignment vertical="center" wrapText="1"/>
    </xf>
    <xf numFmtId="0" fontId="0" fillId="0" borderId="61" xfId="0" applyFont="1" applyBorder="1" applyAlignment="1">
      <alignment vertical="center"/>
    </xf>
    <xf numFmtId="0" fontId="0" fillId="0" borderId="0" xfId="0" applyFont="1" applyFill="1" applyAlignment="1">
      <alignment vertical="center" shrinkToFit="1"/>
    </xf>
    <xf numFmtId="0" fontId="0" fillId="0" borderId="0" xfId="0" applyFont="1" applyFill="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20" fillId="0" borderId="51" xfId="0" applyFont="1" applyBorder="1" applyAlignment="1" applyProtection="1">
      <alignment vertical="top" wrapText="1"/>
      <protection locked="0"/>
    </xf>
    <xf numFmtId="0" fontId="20" fillId="0" borderId="50" xfId="0" applyFont="1" applyBorder="1" applyAlignment="1" applyProtection="1">
      <alignment vertical="top" wrapText="1"/>
      <protection locked="0"/>
    </xf>
    <xf numFmtId="0" fontId="20" fillId="0" borderId="52" xfId="0" applyFont="1" applyBorder="1" applyAlignment="1" applyProtection="1">
      <alignment vertical="top" wrapText="1"/>
      <protection locked="0"/>
    </xf>
    <xf numFmtId="0" fontId="20" fillId="0" borderId="18" xfId="0" applyFont="1" applyBorder="1" applyAlignment="1" applyProtection="1">
      <alignment vertical="top" wrapText="1"/>
      <protection locked="0"/>
    </xf>
    <xf numFmtId="0" fontId="20" fillId="0" borderId="0" xfId="0" applyFont="1" applyBorder="1" applyAlignment="1" applyProtection="1">
      <alignment vertical="top" wrapText="1"/>
      <protection locked="0"/>
    </xf>
    <xf numFmtId="0" fontId="20" fillId="0" borderId="19" xfId="0" applyFont="1" applyBorder="1" applyAlignment="1" applyProtection="1">
      <alignment vertical="top" wrapText="1"/>
      <protection locked="0"/>
    </xf>
    <xf numFmtId="0" fontId="20" fillId="0" borderId="21" xfId="0" applyFont="1" applyBorder="1" applyAlignment="1" applyProtection="1">
      <alignment vertical="top" wrapText="1"/>
      <protection locked="0"/>
    </xf>
    <xf numFmtId="0" fontId="20" fillId="0" borderId="22" xfId="0" applyFont="1" applyBorder="1" applyAlignment="1" applyProtection="1">
      <alignment vertical="top" wrapText="1"/>
      <protection locked="0"/>
    </xf>
    <xf numFmtId="0" fontId="20"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181" fontId="8" fillId="0" borderId="37" xfId="0" applyNumberFormat="1" applyFont="1" applyBorder="1" applyAlignment="1" applyProtection="1">
      <alignment horizontal="center" vertical="center" wrapText="1"/>
      <protection locked="0"/>
    </xf>
    <xf numFmtId="181" fontId="8" fillId="0" borderId="38" xfId="0" applyNumberFormat="1" applyFont="1" applyBorder="1" applyAlignment="1" applyProtection="1">
      <alignment horizontal="center" vertical="center" wrapText="1"/>
      <protection locked="0"/>
    </xf>
    <xf numFmtId="181" fontId="8" fillId="0" borderId="39" xfId="0" applyNumberFormat="1" applyFont="1" applyBorder="1" applyAlignment="1" applyProtection="1">
      <alignment horizontal="center" vertical="center" wrapText="1"/>
      <protection locked="0"/>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39" xfId="0" applyFont="1" applyBorder="1" applyAlignment="1" applyProtection="1">
      <alignment horizontal="center" vertical="center" wrapText="1"/>
      <protection locked="0"/>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0</xdr:row>
      <xdr:rowOff>104776</xdr:rowOff>
    </xdr:from>
    <xdr:to>
      <xdr:col>48</xdr:col>
      <xdr:colOff>66675</xdr:colOff>
      <xdr:row>87</xdr:row>
      <xdr:rowOff>114300</xdr:rowOff>
    </xdr:to>
    <xdr:grpSp>
      <xdr:nvGrpSpPr>
        <xdr:cNvPr id="7" name="グループ化 6"/>
        <xdr:cNvGrpSpPr/>
      </xdr:nvGrpSpPr>
      <xdr:grpSpPr>
        <a:xfrm>
          <a:off x="828675" y="104776"/>
          <a:ext cx="7991475" cy="19059524"/>
          <a:chOff x="828675" y="104776"/>
          <a:chExt cx="7991475" cy="19059524"/>
        </a:xfrm>
      </xdr:grpSpPr>
      <xdr:sp macro="" textlink="">
        <xdr:nvSpPr>
          <xdr:cNvPr id="2"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sp macro="" textlink="">
        <xdr:nvSpPr>
          <xdr:cNvPr id="6" name="角丸四角形 5"/>
          <xdr:cNvSpPr/>
        </xdr:nvSpPr>
        <xdr:spPr>
          <a:xfrm>
            <a:off x="5429250" y="2667001"/>
            <a:ext cx="3333750" cy="57149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示す</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en-US"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xdr:colOff>
      <xdr:row>0</xdr:row>
      <xdr:rowOff>104776</xdr:rowOff>
    </xdr:from>
    <xdr:to>
      <xdr:col>48</xdr:col>
      <xdr:colOff>171449</xdr:colOff>
      <xdr:row>87</xdr:row>
      <xdr:rowOff>95250</xdr:rowOff>
    </xdr:to>
    <xdr:grpSp>
      <xdr:nvGrpSpPr>
        <xdr:cNvPr id="6" name="グループ化 5"/>
        <xdr:cNvGrpSpPr/>
      </xdr:nvGrpSpPr>
      <xdr:grpSpPr>
        <a:xfrm>
          <a:off x="828675" y="104776"/>
          <a:ext cx="8096249" cy="19040474"/>
          <a:chOff x="828675" y="104776"/>
          <a:chExt cx="8096249" cy="19040474"/>
        </a:xfrm>
      </xdr:grpSpPr>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sp macro="" textlink="">
        <xdr:nvSpPr>
          <xdr:cNvPr id="5" name="角丸四角形 4"/>
          <xdr:cNvSpPr/>
        </xdr:nvSpPr>
        <xdr:spPr>
          <a:xfrm>
            <a:off x="5591173" y="2819401"/>
            <a:ext cx="3181352" cy="600074"/>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示さない</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4"/>
  <sheetViews>
    <sheetView tabSelected="1" view="pageBreakPreview" topLeftCell="H37" zoomScale="75" zoomScaleNormal="75" zoomScaleSheetLayoutView="75" workbookViewId="0">
      <selection activeCell="I42" sqref="I42:I47"/>
    </sheetView>
  </sheetViews>
  <sheetFormatPr defaultRowHeight="13.5" x14ac:dyDescent="0.15"/>
  <cols>
    <col min="1" max="1" width="15" style="80" customWidth="1"/>
    <col min="2" max="2" width="25.5" style="80" customWidth="1"/>
    <col min="3" max="3" width="39.75" style="80" customWidth="1"/>
    <col min="4" max="4" width="6.125" style="80" bestFit="1" customWidth="1"/>
    <col min="5" max="5" width="9.25" style="80" bestFit="1" customWidth="1"/>
    <col min="6" max="6" width="11" style="80" customWidth="1"/>
    <col min="7" max="7" width="81.875" style="80" customWidth="1"/>
    <col min="8" max="8" width="15.625" style="80" customWidth="1"/>
    <col min="9" max="9" width="165.625" style="80" customWidth="1"/>
    <col min="10" max="16384" width="9" style="80"/>
  </cols>
  <sheetData>
    <row r="1" spans="1:9" ht="18.75" x14ac:dyDescent="0.15">
      <c r="B1" s="128" t="s">
        <v>229</v>
      </c>
    </row>
    <row r="2" spans="1:9" ht="18.75" customHeight="1" x14ac:dyDescent="0.15">
      <c r="B2" s="128"/>
      <c r="F2" s="80" t="s">
        <v>268</v>
      </c>
    </row>
    <row r="3" spans="1:9" ht="19.5" thickBot="1" x14ac:dyDescent="0.2">
      <c r="B3" s="128"/>
      <c r="F3" s="80" t="s">
        <v>269</v>
      </c>
    </row>
    <row r="4" spans="1:9" ht="20.25" customHeight="1" thickBot="1" x14ac:dyDescent="0.2">
      <c r="A4" s="127" t="s">
        <v>228</v>
      </c>
      <c r="B4" s="126" t="s">
        <v>227</v>
      </c>
      <c r="C4" s="126" t="s">
        <v>226</v>
      </c>
      <c r="D4" s="126" t="s">
        <v>225</v>
      </c>
      <c r="E4" s="125" t="s">
        <v>224</v>
      </c>
      <c r="F4" s="125" t="s">
        <v>223</v>
      </c>
      <c r="G4" s="124" t="s">
        <v>67</v>
      </c>
      <c r="H4" s="123" t="s">
        <v>68</v>
      </c>
      <c r="I4" s="122" t="s">
        <v>222</v>
      </c>
    </row>
    <row r="5" spans="1:9" ht="15" customHeight="1" x14ac:dyDescent="0.15">
      <c r="A5" s="99" t="s">
        <v>221</v>
      </c>
      <c r="B5" s="98" t="s">
        <v>220</v>
      </c>
      <c r="C5" s="142" t="s">
        <v>270</v>
      </c>
      <c r="D5" s="145">
        <v>0.03</v>
      </c>
      <c r="E5" s="147">
        <v>1</v>
      </c>
      <c r="F5" s="148">
        <v>1</v>
      </c>
      <c r="G5" s="150" t="s">
        <v>271</v>
      </c>
      <c r="H5" s="173">
        <v>1</v>
      </c>
      <c r="I5" s="152" t="s">
        <v>272</v>
      </c>
    </row>
    <row r="6" spans="1:9" ht="15" customHeight="1" x14ac:dyDescent="0.15">
      <c r="A6" s="99"/>
      <c r="B6" s="98"/>
      <c r="C6" s="143"/>
      <c r="D6" s="145"/>
      <c r="E6" s="147"/>
      <c r="F6" s="149"/>
      <c r="G6" s="151"/>
      <c r="H6" s="174"/>
      <c r="I6" s="152"/>
    </row>
    <row r="7" spans="1:9" ht="15" customHeight="1" x14ac:dyDescent="0.15">
      <c r="A7" s="99"/>
      <c r="B7" s="98"/>
      <c r="C7" s="143"/>
      <c r="D7" s="145"/>
      <c r="E7" s="147"/>
      <c r="F7" s="149"/>
      <c r="G7" s="153" t="s">
        <v>273</v>
      </c>
      <c r="H7" s="155">
        <v>0</v>
      </c>
      <c r="I7" s="152"/>
    </row>
    <row r="8" spans="1:9" ht="15" customHeight="1" x14ac:dyDescent="0.15">
      <c r="A8" s="121"/>
      <c r="B8" s="108"/>
      <c r="C8" s="144"/>
      <c r="D8" s="146"/>
      <c r="E8" s="146"/>
      <c r="F8" s="144"/>
      <c r="G8" s="154"/>
      <c r="H8" s="156"/>
      <c r="I8" s="152"/>
    </row>
    <row r="9" spans="1:9" ht="30.75" customHeight="1" x14ac:dyDescent="0.15">
      <c r="A9" s="99" t="s">
        <v>219</v>
      </c>
      <c r="B9" s="98" t="s">
        <v>218</v>
      </c>
      <c r="C9" s="98" t="s">
        <v>217</v>
      </c>
      <c r="D9" s="157">
        <v>0.33</v>
      </c>
      <c r="E9" s="159">
        <v>10</v>
      </c>
      <c r="F9" s="110"/>
      <c r="G9" s="160" t="s">
        <v>274</v>
      </c>
      <c r="H9" s="163" t="s">
        <v>275</v>
      </c>
      <c r="I9" s="166" t="s">
        <v>276</v>
      </c>
    </row>
    <row r="10" spans="1:9" ht="30.75" customHeight="1" x14ac:dyDescent="0.15">
      <c r="A10" s="99"/>
      <c r="B10" s="98"/>
      <c r="C10" s="98" t="s">
        <v>216</v>
      </c>
      <c r="D10" s="158"/>
      <c r="E10" s="149"/>
      <c r="F10" s="139">
        <v>2</v>
      </c>
      <c r="G10" s="161"/>
      <c r="H10" s="164"/>
      <c r="I10" s="167"/>
    </row>
    <row r="11" spans="1:9" ht="30.75" customHeight="1" x14ac:dyDescent="0.15">
      <c r="A11" s="99"/>
      <c r="B11" s="115"/>
      <c r="C11" s="115"/>
      <c r="D11" s="158"/>
      <c r="E11" s="149"/>
      <c r="F11" s="115"/>
      <c r="G11" s="162"/>
      <c r="H11" s="165"/>
      <c r="I11" s="168"/>
    </row>
    <row r="12" spans="1:9" ht="30.75" customHeight="1" x14ac:dyDescent="0.15">
      <c r="A12" s="99"/>
      <c r="B12" s="137" t="s">
        <v>215</v>
      </c>
      <c r="C12" s="100" t="s">
        <v>214</v>
      </c>
      <c r="D12" s="158"/>
      <c r="E12" s="149"/>
      <c r="F12" s="169">
        <v>1</v>
      </c>
      <c r="G12" s="120" t="s">
        <v>213</v>
      </c>
      <c r="H12" s="117">
        <v>1</v>
      </c>
      <c r="I12" s="172" t="s">
        <v>277</v>
      </c>
    </row>
    <row r="13" spans="1:9" ht="30.75" customHeight="1" x14ac:dyDescent="0.15">
      <c r="A13" s="99"/>
      <c r="B13" s="138"/>
      <c r="C13" s="98" t="s">
        <v>278</v>
      </c>
      <c r="D13" s="158"/>
      <c r="E13" s="149"/>
      <c r="F13" s="170"/>
      <c r="G13" s="97" t="s">
        <v>212</v>
      </c>
      <c r="H13" s="113">
        <v>0.7</v>
      </c>
      <c r="I13" s="167"/>
    </row>
    <row r="14" spans="1:9" ht="27.75" customHeight="1" x14ac:dyDescent="0.15">
      <c r="A14" s="99"/>
      <c r="B14" s="138"/>
      <c r="C14" s="98"/>
      <c r="D14" s="158"/>
      <c r="E14" s="149"/>
      <c r="F14" s="170"/>
      <c r="G14" s="114" t="s">
        <v>211</v>
      </c>
      <c r="H14" s="113">
        <v>0.5</v>
      </c>
      <c r="I14" s="167"/>
    </row>
    <row r="15" spans="1:9" ht="27.75" customHeight="1" x14ac:dyDescent="0.15">
      <c r="A15" s="99"/>
      <c r="B15" s="140"/>
      <c r="C15" s="115"/>
      <c r="D15" s="158"/>
      <c r="E15" s="149"/>
      <c r="F15" s="171"/>
      <c r="G15" s="114" t="s">
        <v>210</v>
      </c>
      <c r="H15" s="119">
        <v>0</v>
      </c>
      <c r="I15" s="168"/>
    </row>
    <row r="16" spans="1:9" ht="30" customHeight="1" x14ac:dyDescent="0.15">
      <c r="A16" s="99"/>
      <c r="B16" s="98" t="s">
        <v>185</v>
      </c>
      <c r="C16" s="135" t="s">
        <v>279</v>
      </c>
      <c r="D16" s="158"/>
      <c r="E16" s="149"/>
      <c r="F16" s="169">
        <v>2</v>
      </c>
      <c r="G16" s="153" t="s">
        <v>280</v>
      </c>
      <c r="H16" s="155">
        <v>2</v>
      </c>
      <c r="I16" s="175" t="s">
        <v>281</v>
      </c>
    </row>
    <row r="17" spans="1:12" ht="30" customHeight="1" x14ac:dyDescent="0.15">
      <c r="A17" s="99"/>
      <c r="B17" s="98"/>
      <c r="C17" s="136"/>
      <c r="D17" s="158"/>
      <c r="E17" s="149"/>
      <c r="F17" s="170"/>
      <c r="G17" s="151"/>
      <c r="H17" s="174"/>
      <c r="I17" s="152"/>
    </row>
    <row r="18" spans="1:12" ht="38.25" customHeight="1" x14ac:dyDescent="0.15">
      <c r="A18" s="99"/>
      <c r="B18" s="98"/>
      <c r="C18" s="136"/>
      <c r="D18" s="158"/>
      <c r="E18" s="149"/>
      <c r="F18" s="170"/>
      <c r="G18" s="153" t="s">
        <v>282</v>
      </c>
      <c r="H18" s="155">
        <v>1</v>
      </c>
      <c r="I18" s="152"/>
    </row>
    <row r="19" spans="1:12" ht="13.5" customHeight="1" x14ac:dyDescent="0.15">
      <c r="A19" s="99"/>
      <c r="B19" s="98"/>
      <c r="C19" s="136"/>
      <c r="D19" s="158"/>
      <c r="E19" s="149"/>
      <c r="F19" s="170"/>
      <c r="G19" s="151"/>
      <c r="H19" s="174"/>
      <c r="I19" s="176" t="s">
        <v>283</v>
      </c>
    </row>
    <row r="20" spans="1:12" ht="18" customHeight="1" x14ac:dyDescent="0.15">
      <c r="A20" s="99"/>
      <c r="B20" s="98"/>
      <c r="C20" s="136"/>
      <c r="D20" s="158"/>
      <c r="E20" s="149"/>
      <c r="F20" s="170"/>
      <c r="G20" s="153" t="s">
        <v>284</v>
      </c>
      <c r="H20" s="155">
        <v>0</v>
      </c>
      <c r="I20" s="176"/>
    </row>
    <row r="21" spans="1:12" ht="18" customHeight="1" x14ac:dyDescent="0.15">
      <c r="A21" s="99"/>
      <c r="B21" s="115"/>
      <c r="C21" s="115"/>
      <c r="D21" s="158"/>
      <c r="E21" s="149"/>
      <c r="F21" s="171"/>
      <c r="G21" s="151"/>
      <c r="H21" s="174"/>
      <c r="I21" s="176"/>
    </row>
    <row r="22" spans="1:12" ht="34.5" customHeight="1" x14ac:dyDescent="0.15">
      <c r="A22" s="99"/>
      <c r="B22" s="141" t="s">
        <v>209</v>
      </c>
      <c r="C22" s="100" t="s">
        <v>208</v>
      </c>
      <c r="D22" s="158"/>
      <c r="E22" s="149"/>
      <c r="F22" s="169">
        <v>1</v>
      </c>
      <c r="G22" s="114" t="s">
        <v>207</v>
      </c>
      <c r="H22" s="117">
        <v>1</v>
      </c>
      <c r="I22" s="172" t="s">
        <v>285</v>
      </c>
    </row>
    <row r="23" spans="1:12" ht="34.5" customHeight="1" x14ac:dyDescent="0.15">
      <c r="A23" s="99"/>
      <c r="B23" s="98"/>
      <c r="C23" s="98"/>
      <c r="D23" s="158"/>
      <c r="E23" s="149"/>
      <c r="F23" s="170"/>
      <c r="G23" s="118" t="s">
        <v>206</v>
      </c>
      <c r="H23" s="117">
        <v>0</v>
      </c>
      <c r="I23" s="177"/>
    </row>
    <row r="24" spans="1:12" ht="24.75" customHeight="1" x14ac:dyDescent="0.15">
      <c r="A24" s="99"/>
      <c r="B24" s="98"/>
      <c r="C24" s="100" t="s">
        <v>205</v>
      </c>
      <c r="D24" s="158"/>
      <c r="E24" s="149"/>
      <c r="F24" s="148">
        <v>0.5</v>
      </c>
      <c r="G24" s="114" t="s">
        <v>204</v>
      </c>
      <c r="H24" s="113">
        <v>0.5</v>
      </c>
      <c r="I24" s="175" t="s">
        <v>286</v>
      </c>
    </row>
    <row r="25" spans="1:12" ht="24.75" customHeight="1" x14ac:dyDescent="0.15">
      <c r="A25" s="99"/>
      <c r="B25" s="98"/>
      <c r="C25" s="115"/>
      <c r="D25" s="158"/>
      <c r="E25" s="149"/>
      <c r="F25" s="178"/>
      <c r="G25" s="114" t="s">
        <v>203</v>
      </c>
      <c r="H25" s="117">
        <v>0</v>
      </c>
      <c r="I25" s="179"/>
    </row>
    <row r="26" spans="1:12" ht="24.75" customHeight="1" x14ac:dyDescent="0.15">
      <c r="A26" s="99"/>
      <c r="B26" s="98"/>
      <c r="C26" s="100" t="s">
        <v>202</v>
      </c>
      <c r="D26" s="158"/>
      <c r="E26" s="149"/>
      <c r="F26" s="148">
        <v>0.5</v>
      </c>
      <c r="G26" s="114" t="s">
        <v>201</v>
      </c>
      <c r="H26" s="113">
        <v>0.5</v>
      </c>
      <c r="I26" s="172" t="s">
        <v>287</v>
      </c>
    </row>
    <row r="27" spans="1:12" ht="24.75" customHeight="1" x14ac:dyDescent="0.15">
      <c r="A27" s="99"/>
      <c r="B27" s="98"/>
      <c r="C27" s="115"/>
      <c r="D27" s="158"/>
      <c r="E27" s="149"/>
      <c r="F27" s="178"/>
      <c r="G27" s="114" t="s">
        <v>200</v>
      </c>
      <c r="H27" s="117">
        <v>0</v>
      </c>
      <c r="I27" s="180"/>
    </row>
    <row r="28" spans="1:12" ht="28.5" customHeight="1" x14ac:dyDescent="0.15">
      <c r="A28" s="99"/>
      <c r="B28" s="98"/>
      <c r="C28" s="100" t="s">
        <v>199</v>
      </c>
      <c r="D28" s="158"/>
      <c r="E28" s="149"/>
      <c r="F28" s="148">
        <v>0.5</v>
      </c>
      <c r="G28" s="114" t="s">
        <v>198</v>
      </c>
      <c r="H28" s="113">
        <v>0.5</v>
      </c>
      <c r="I28" s="172" t="s">
        <v>197</v>
      </c>
    </row>
    <row r="29" spans="1:12" ht="28.5" customHeight="1" x14ac:dyDescent="0.15">
      <c r="A29" s="99"/>
      <c r="B29" s="98"/>
      <c r="C29" s="115"/>
      <c r="D29" s="158"/>
      <c r="E29" s="149"/>
      <c r="F29" s="178"/>
      <c r="G29" s="114" t="s">
        <v>196</v>
      </c>
      <c r="H29" s="117">
        <v>0</v>
      </c>
      <c r="I29" s="180"/>
    </row>
    <row r="30" spans="1:12" ht="33.75" customHeight="1" x14ac:dyDescent="0.15">
      <c r="A30" s="99"/>
      <c r="B30" s="98"/>
      <c r="C30" s="100" t="s">
        <v>195</v>
      </c>
      <c r="D30" s="158"/>
      <c r="E30" s="149"/>
      <c r="F30" s="148">
        <v>2</v>
      </c>
      <c r="G30" s="114" t="s">
        <v>194</v>
      </c>
      <c r="H30" s="117">
        <v>2</v>
      </c>
      <c r="I30" s="181" t="s">
        <v>288</v>
      </c>
      <c r="L30" s="80" t="s">
        <v>193</v>
      </c>
    </row>
    <row r="31" spans="1:12" ht="33.75" customHeight="1" x14ac:dyDescent="0.15">
      <c r="A31" s="116"/>
      <c r="B31" s="115"/>
      <c r="C31" s="98"/>
      <c r="D31" s="158"/>
      <c r="E31" s="149"/>
      <c r="F31" s="149"/>
      <c r="G31" s="112" t="s">
        <v>192</v>
      </c>
      <c r="H31" s="111">
        <v>0</v>
      </c>
      <c r="I31" s="177"/>
      <c r="L31" s="80" t="s">
        <v>191</v>
      </c>
    </row>
    <row r="32" spans="1:12" ht="30" customHeight="1" x14ac:dyDescent="0.15">
      <c r="A32" s="99"/>
      <c r="B32" s="98" t="s">
        <v>190</v>
      </c>
      <c r="C32" s="153" t="s">
        <v>189</v>
      </c>
      <c r="D32" s="158"/>
      <c r="E32" s="149"/>
      <c r="F32" s="148">
        <v>0.5</v>
      </c>
      <c r="G32" s="114" t="s">
        <v>188</v>
      </c>
      <c r="H32" s="113">
        <v>0.5</v>
      </c>
      <c r="I32" s="172" t="s">
        <v>289</v>
      </c>
    </row>
    <row r="33" spans="1:13" ht="30" customHeight="1" x14ac:dyDescent="0.15">
      <c r="A33" s="109"/>
      <c r="B33" s="98"/>
      <c r="C33" s="182"/>
      <c r="D33" s="158"/>
      <c r="E33" s="149"/>
      <c r="F33" s="149"/>
      <c r="G33" s="112" t="s">
        <v>187</v>
      </c>
      <c r="H33" s="111">
        <v>0</v>
      </c>
      <c r="I33" s="180"/>
    </row>
    <row r="34" spans="1:13" ht="36" customHeight="1" x14ac:dyDescent="0.15">
      <c r="A34" s="99" t="s">
        <v>186</v>
      </c>
      <c r="B34" s="110" t="s">
        <v>185</v>
      </c>
      <c r="C34" s="110" t="s">
        <v>279</v>
      </c>
      <c r="D34" s="203">
        <v>0.1</v>
      </c>
      <c r="E34" s="191">
        <v>3</v>
      </c>
      <c r="F34" s="205">
        <v>3</v>
      </c>
      <c r="G34" s="208" t="s">
        <v>290</v>
      </c>
      <c r="H34" s="209">
        <v>3</v>
      </c>
      <c r="I34" s="183" t="s">
        <v>291</v>
      </c>
    </row>
    <row r="35" spans="1:13" ht="36" customHeight="1" x14ac:dyDescent="0.15">
      <c r="A35" s="99"/>
      <c r="B35" s="98"/>
      <c r="C35" s="98"/>
      <c r="D35" s="145"/>
      <c r="E35" s="147"/>
      <c r="F35" s="206"/>
      <c r="G35" s="186"/>
      <c r="H35" s="174"/>
      <c r="I35" s="152"/>
    </row>
    <row r="36" spans="1:13" ht="36" customHeight="1" x14ac:dyDescent="0.15">
      <c r="A36" s="99"/>
      <c r="B36" s="98"/>
      <c r="C36" s="98"/>
      <c r="D36" s="145"/>
      <c r="E36" s="147"/>
      <c r="F36" s="206"/>
      <c r="G36" s="185" t="s">
        <v>292</v>
      </c>
      <c r="H36" s="187">
        <v>2.5</v>
      </c>
      <c r="I36" s="152"/>
    </row>
    <row r="37" spans="1:13" ht="51" customHeight="1" x14ac:dyDescent="0.15">
      <c r="A37" s="99"/>
      <c r="B37" s="98"/>
      <c r="C37" s="98"/>
      <c r="D37" s="145"/>
      <c r="E37" s="147"/>
      <c r="F37" s="206"/>
      <c r="G37" s="186"/>
      <c r="H37" s="174"/>
      <c r="I37" s="184"/>
    </row>
    <row r="38" spans="1:13" ht="42.75" customHeight="1" x14ac:dyDescent="0.15">
      <c r="A38" s="99"/>
      <c r="B38" s="98"/>
      <c r="C38" s="98"/>
      <c r="D38" s="145"/>
      <c r="E38" s="147"/>
      <c r="F38" s="206"/>
      <c r="G38" s="185" t="s">
        <v>293</v>
      </c>
      <c r="H38" s="155">
        <v>2</v>
      </c>
      <c r="I38" s="184"/>
    </row>
    <row r="39" spans="1:13" ht="16.5" customHeight="1" x14ac:dyDescent="0.15">
      <c r="A39" s="99"/>
      <c r="B39" s="98"/>
      <c r="C39" s="98"/>
      <c r="D39" s="145"/>
      <c r="E39" s="147"/>
      <c r="F39" s="206"/>
      <c r="G39" s="186"/>
      <c r="H39" s="174"/>
      <c r="I39" s="176" t="s">
        <v>294</v>
      </c>
    </row>
    <row r="40" spans="1:13" ht="21.75" customHeight="1" x14ac:dyDescent="0.15">
      <c r="A40" s="99"/>
      <c r="B40" s="98"/>
      <c r="C40" s="98"/>
      <c r="D40" s="145"/>
      <c r="E40" s="147"/>
      <c r="F40" s="206"/>
      <c r="G40" s="185" t="s">
        <v>295</v>
      </c>
      <c r="H40" s="155">
        <v>0</v>
      </c>
      <c r="I40" s="176"/>
      <c r="M40" s="80" t="s">
        <v>296</v>
      </c>
    </row>
    <row r="41" spans="1:13" ht="15" customHeight="1" x14ac:dyDescent="0.15">
      <c r="A41" s="109"/>
      <c r="B41" s="108"/>
      <c r="C41" s="108"/>
      <c r="D41" s="204"/>
      <c r="E41" s="146"/>
      <c r="F41" s="207"/>
      <c r="G41" s="189"/>
      <c r="H41" s="156"/>
      <c r="I41" s="176"/>
    </row>
    <row r="42" spans="1:13" ht="21.75" customHeight="1" x14ac:dyDescent="0.15">
      <c r="A42" s="99" t="s">
        <v>184</v>
      </c>
      <c r="B42" s="98" t="s">
        <v>181</v>
      </c>
      <c r="C42" s="98" t="s">
        <v>180</v>
      </c>
      <c r="D42" s="145">
        <v>0.54</v>
      </c>
      <c r="E42" s="191">
        <v>16</v>
      </c>
      <c r="F42" s="194" t="s">
        <v>297</v>
      </c>
      <c r="G42" s="97" t="s">
        <v>179</v>
      </c>
      <c r="H42" s="107" t="s">
        <v>178</v>
      </c>
      <c r="I42" s="195" t="s">
        <v>321</v>
      </c>
    </row>
    <row r="43" spans="1:13" ht="21.75" customHeight="1" x14ac:dyDescent="0.15">
      <c r="A43" s="99"/>
      <c r="B43" s="98"/>
      <c r="C43" s="98"/>
      <c r="D43" s="145"/>
      <c r="E43" s="192"/>
      <c r="F43" s="194"/>
      <c r="G43" s="97" t="s">
        <v>298</v>
      </c>
      <c r="H43" s="103">
        <v>2</v>
      </c>
      <c r="I43" s="196"/>
    </row>
    <row r="44" spans="1:13" ht="21.75" customHeight="1" x14ac:dyDescent="0.15">
      <c r="A44" s="99"/>
      <c r="B44" s="98"/>
      <c r="C44" s="98"/>
      <c r="D44" s="145"/>
      <c r="E44" s="192"/>
      <c r="F44" s="194"/>
      <c r="G44" s="97" t="s">
        <v>177</v>
      </c>
      <c r="H44" s="103">
        <v>1.5</v>
      </c>
      <c r="I44" s="196"/>
    </row>
    <row r="45" spans="1:13" ht="21.75" customHeight="1" x14ac:dyDescent="0.15">
      <c r="A45" s="99"/>
      <c r="B45" s="98"/>
      <c r="C45" s="98"/>
      <c r="D45" s="145"/>
      <c r="E45" s="192"/>
      <c r="F45" s="194"/>
      <c r="G45" s="97" t="s">
        <v>176</v>
      </c>
      <c r="H45" s="103">
        <v>1</v>
      </c>
      <c r="I45" s="196"/>
    </row>
    <row r="46" spans="1:13" ht="21.75" customHeight="1" x14ac:dyDescent="0.15">
      <c r="A46" s="99"/>
      <c r="B46" s="98"/>
      <c r="C46" s="98"/>
      <c r="D46" s="145"/>
      <c r="E46" s="192"/>
      <c r="F46" s="194"/>
      <c r="G46" s="97" t="s">
        <v>175</v>
      </c>
      <c r="H46" s="103">
        <v>0.5</v>
      </c>
      <c r="I46" s="196"/>
    </row>
    <row r="47" spans="1:13" ht="21.75" customHeight="1" x14ac:dyDescent="0.15">
      <c r="A47" s="99"/>
      <c r="B47" s="98"/>
      <c r="C47" s="98"/>
      <c r="D47" s="145"/>
      <c r="E47" s="192"/>
      <c r="F47" s="194"/>
      <c r="G47" s="97" t="s">
        <v>174</v>
      </c>
      <c r="H47" s="103">
        <v>0</v>
      </c>
      <c r="I47" s="197"/>
    </row>
    <row r="48" spans="1:13" ht="21.75" customHeight="1" x14ac:dyDescent="0.15">
      <c r="A48" s="99"/>
      <c r="B48" s="100" t="s">
        <v>183</v>
      </c>
      <c r="C48" s="100" t="s">
        <v>182</v>
      </c>
      <c r="D48" s="145"/>
      <c r="E48" s="192"/>
      <c r="F48" s="198" t="s">
        <v>297</v>
      </c>
      <c r="G48" s="102" t="s">
        <v>179</v>
      </c>
      <c r="H48" s="106" t="s">
        <v>178</v>
      </c>
      <c r="I48" s="195" t="s">
        <v>320</v>
      </c>
    </row>
    <row r="49" spans="1:9" ht="21.75" customHeight="1" x14ac:dyDescent="0.15">
      <c r="A49" s="99"/>
      <c r="B49" s="98"/>
      <c r="C49" s="98"/>
      <c r="D49" s="145"/>
      <c r="E49" s="192"/>
      <c r="F49" s="198"/>
      <c r="G49" s="105" t="s">
        <v>298</v>
      </c>
      <c r="H49" s="104">
        <v>2</v>
      </c>
      <c r="I49" s="196"/>
    </row>
    <row r="50" spans="1:9" ht="21.75" customHeight="1" x14ac:dyDescent="0.15">
      <c r="A50" s="99"/>
      <c r="B50" s="98"/>
      <c r="C50" s="98"/>
      <c r="D50" s="145"/>
      <c r="E50" s="192"/>
      <c r="F50" s="198"/>
      <c r="G50" s="97" t="s">
        <v>177</v>
      </c>
      <c r="H50" s="103">
        <v>1.5</v>
      </c>
      <c r="I50" s="196"/>
    </row>
    <row r="51" spans="1:9" ht="21.75" customHeight="1" x14ac:dyDescent="0.15">
      <c r="A51" s="99"/>
      <c r="B51" s="98"/>
      <c r="C51" s="98"/>
      <c r="D51" s="145"/>
      <c r="E51" s="192"/>
      <c r="F51" s="198"/>
      <c r="G51" s="97" t="s">
        <v>176</v>
      </c>
      <c r="H51" s="103">
        <v>1</v>
      </c>
      <c r="I51" s="196"/>
    </row>
    <row r="52" spans="1:9" ht="21.75" customHeight="1" x14ac:dyDescent="0.15">
      <c r="A52" s="99"/>
      <c r="B52" s="98"/>
      <c r="C52" s="98"/>
      <c r="D52" s="145"/>
      <c r="E52" s="192"/>
      <c r="F52" s="198"/>
      <c r="G52" s="97" t="s">
        <v>175</v>
      </c>
      <c r="H52" s="103">
        <v>0.5</v>
      </c>
      <c r="I52" s="196"/>
    </row>
    <row r="53" spans="1:9" ht="21.75" customHeight="1" x14ac:dyDescent="0.15">
      <c r="A53" s="99"/>
      <c r="B53" s="98"/>
      <c r="C53" s="98"/>
      <c r="D53" s="145"/>
      <c r="E53" s="192"/>
      <c r="F53" s="199"/>
      <c r="G53" s="102" t="s">
        <v>174</v>
      </c>
      <c r="H53" s="101">
        <v>0</v>
      </c>
      <c r="I53" s="197"/>
    </row>
    <row r="54" spans="1:9" ht="18" customHeight="1" x14ac:dyDescent="0.15">
      <c r="A54" s="99"/>
      <c r="B54" s="100" t="s">
        <v>299</v>
      </c>
      <c r="C54" s="100" t="s">
        <v>173</v>
      </c>
      <c r="D54" s="145"/>
      <c r="E54" s="192"/>
      <c r="F54" s="200">
        <v>4</v>
      </c>
      <c r="G54" s="97" t="s">
        <v>172</v>
      </c>
      <c r="H54" s="96">
        <v>4</v>
      </c>
      <c r="I54" s="210" t="s">
        <v>171</v>
      </c>
    </row>
    <row r="55" spans="1:9" ht="18" customHeight="1" x14ac:dyDescent="0.15">
      <c r="A55" s="99"/>
      <c r="B55" s="98"/>
      <c r="C55" s="98"/>
      <c r="D55" s="145"/>
      <c r="E55" s="192"/>
      <c r="F55" s="201"/>
      <c r="G55" s="97" t="s">
        <v>170</v>
      </c>
      <c r="H55" s="96">
        <v>3</v>
      </c>
      <c r="I55" s="167"/>
    </row>
    <row r="56" spans="1:9" ht="18" customHeight="1" x14ac:dyDescent="0.15">
      <c r="A56" s="99"/>
      <c r="B56" s="98"/>
      <c r="C56" s="98"/>
      <c r="D56" s="145"/>
      <c r="E56" s="192"/>
      <c r="F56" s="201"/>
      <c r="G56" s="97" t="s">
        <v>169</v>
      </c>
      <c r="H56" s="96">
        <v>2</v>
      </c>
      <c r="I56" s="167"/>
    </row>
    <row r="57" spans="1:9" ht="18" customHeight="1" x14ac:dyDescent="0.15">
      <c r="A57" s="99"/>
      <c r="B57" s="98"/>
      <c r="C57" s="98"/>
      <c r="D57" s="145"/>
      <c r="E57" s="192"/>
      <c r="F57" s="201"/>
      <c r="G57" s="97" t="s">
        <v>168</v>
      </c>
      <c r="H57" s="96">
        <v>1</v>
      </c>
      <c r="I57" s="167"/>
    </row>
    <row r="58" spans="1:9" ht="18" customHeight="1" thickBot="1" x14ac:dyDescent="0.2">
      <c r="A58" s="95"/>
      <c r="B58" s="94"/>
      <c r="C58" s="94"/>
      <c r="D58" s="190"/>
      <c r="E58" s="193"/>
      <c r="F58" s="202"/>
      <c r="G58" s="93" t="s">
        <v>167</v>
      </c>
      <c r="H58" s="92">
        <v>0</v>
      </c>
      <c r="I58" s="211"/>
    </row>
    <row r="59" spans="1:9" ht="18.75" customHeight="1" thickTop="1" x14ac:dyDescent="0.15">
      <c r="A59" s="91" t="s">
        <v>166</v>
      </c>
      <c r="B59" s="90" t="s">
        <v>300</v>
      </c>
      <c r="C59" s="89"/>
      <c r="D59" s="88" t="s">
        <v>165</v>
      </c>
      <c r="E59" s="88"/>
      <c r="F59" s="88"/>
      <c r="G59" s="88"/>
      <c r="H59" s="88"/>
      <c r="I59" s="87"/>
    </row>
    <row r="60" spans="1:9" ht="18.75" customHeight="1" thickBot="1" x14ac:dyDescent="0.2">
      <c r="A60" s="86"/>
      <c r="B60" s="85"/>
      <c r="C60" s="84"/>
      <c r="D60" s="83" t="s">
        <v>164</v>
      </c>
      <c r="E60" s="83"/>
      <c r="F60" s="83"/>
      <c r="G60" s="83"/>
      <c r="H60" s="83"/>
      <c r="I60" s="82"/>
    </row>
    <row r="61" spans="1:9" x14ac:dyDescent="0.15">
      <c r="A61" s="81"/>
      <c r="B61" s="188"/>
      <c r="C61" s="188"/>
      <c r="D61" s="188"/>
      <c r="E61" s="188"/>
      <c r="F61" s="188"/>
      <c r="G61" s="188"/>
      <c r="H61" s="188"/>
    </row>
    <row r="62" spans="1:9" x14ac:dyDescent="0.15">
      <c r="A62" s="81"/>
      <c r="B62" s="188"/>
      <c r="C62" s="188"/>
      <c r="D62" s="188"/>
      <c r="E62" s="188"/>
      <c r="F62" s="188"/>
      <c r="G62" s="188"/>
      <c r="H62" s="188"/>
    </row>
    <row r="63" spans="1:9" x14ac:dyDescent="0.15">
      <c r="A63" s="81"/>
      <c r="B63" s="188"/>
      <c r="C63" s="188"/>
      <c r="D63" s="188"/>
      <c r="E63" s="188"/>
      <c r="F63" s="188"/>
      <c r="G63" s="188"/>
      <c r="H63" s="188"/>
    </row>
    <row r="64" spans="1:9" x14ac:dyDescent="0.15">
      <c r="A64" s="81"/>
      <c r="B64" s="212"/>
      <c r="C64" s="212"/>
      <c r="D64" s="212"/>
      <c r="E64" s="212"/>
      <c r="F64" s="212"/>
      <c r="G64" s="212"/>
      <c r="H64" s="212"/>
    </row>
    <row r="65" spans="1:8" x14ac:dyDescent="0.15">
      <c r="A65" s="81"/>
      <c r="B65" s="188"/>
      <c r="C65" s="188"/>
      <c r="D65" s="188"/>
      <c r="E65" s="188"/>
      <c r="F65" s="188"/>
      <c r="G65" s="188"/>
      <c r="H65" s="188"/>
    </row>
    <row r="66" spans="1:8" x14ac:dyDescent="0.15">
      <c r="B66" s="188"/>
      <c r="C66" s="188"/>
      <c r="D66" s="188"/>
      <c r="E66" s="188"/>
      <c r="F66" s="188"/>
      <c r="G66" s="188"/>
      <c r="H66" s="188"/>
    </row>
    <row r="67" spans="1:8" x14ac:dyDescent="0.15">
      <c r="A67" s="81"/>
      <c r="B67" s="188"/>
      <c r="C67" s="188"/>
      <c r="D67" s="188"/>
      <c r="E67" s="188"/>
      <c r="F67" s="188"/>
      <c r="G67" s="188"/>
      <c r="H67" s="188"/>
    </row>
    <row r="68" spans="1:8" x14ac:dyDescent="0.15">
      <c r="A68" s="81"/>
      <c r="B68" s="188"/>
      <c r="C68" s="188"/>
      <c r="D68" s="188"/>
      <c r="E68" s="188"/>
      <c r="F68" s="188"/>
      <c r="G68" s="188"/>
      <c r="H68" s="188"/>
    </row>
    <row r="69" spans="1:8" x14ac:dyDescent="0.15">
      <c r="A69" s="81"/>
      <c r="B69" s="188"/>
      <c r="C69" s="188"/>
      <c r="D69" s="188"/>
      <c r="E69" s="188"/>
      <c r="F69" s="188"/>
      <c r="G69" s="188"/>
      <c r="H69" s="188"/>
    </row>
    <row r="70" spans="1:8" x14ac:dyDescent="0.15">
      <c r="A70" s="81"/>
      <c r="B70" s="212"/>
      <c r="C70" s="212"/>
      <c r="D70" s="212"/>
      <c r="E70" s="212"/>
      <c r="F70" s="212"/>
      <c r="G70" s="212"/>
      <c r="H70" s="212"/>
    </row>
    <row r="71" spans="1:8" x14ac:dyDescent="0.15">
      <c r="A71" s="81"/>
      <c r="B71" s="212"/>
      <c r="C71" s="212"/>
      <c r="D71" s="212"/>
      <c r="E71" s="212"/>
      <c r="F71" s="212"/>
      <c r="G71" s="212"/>
      <c r="H71" s="212"/>
    </row>
    <row r="72" spans="1:8" x14ac:dyDescent="0.15">
      <c r="A72" s="81"/>
      <c r="B72" s="212"/>
      <c r="C72" s="212"/>
      <c r="D72" s="212"/>
      <c r="E72" s="212"/>
      <c r="F72" s="212"/>
      <c r="G72" s="212"/>
      <c r="H72" s="212"/>
    </row>
    <row r="73" spans="1:8" x14ac:dyDescent="0.15">
      <c r="B73" s="212"/>
      <c r="C73" s="212"/>
      <c r="D73" s="212"/>
      <c r="E73" s="212"/>
      <c r="F73" s="212"/>
      <c r="G73" s="212"/>
      <c r="H73" s="212"/>
    </row>
    <row r="74" spans="1:8" x14ac:dyDescent="0.15">
      <c r="B74" s="213"/>
      <c r="C74" s="213"/>
      <c r="D74" s="213"/>
      <c r="E74" s="213"/>
      <c r="F74" s="213"/>
      <c r="G74" s="213"/>
    </row>
  </sheetData>
  <mergeCells count="73">
    <mergeCell ref="B72:H72"/>
    <mergeCell ref="B73:H73"/>
    <mergeCell ref="B74:G74"/>
    <mergeCell ref="B66:H66"/>
    <mergeCell ref="B67:H67"/>
    <mergeCell ref="B68:H68"/>
    <mergeCell ref="B69:H69"/>
    <mergeCell ref="B70:H70"/>
    <mergeCell ref="B71:H71"/>
    <mergeCell ref="I54:I58"/>
    <mergeCell ref="B61:H61"/>
    <mergeCell ref="B62:H62"/>
    <mergeCell ref="B63:H63"/>
    <mergeCell ref="B64:H64"/>
    <mergeCell ref="B65:H65"/>
    <mergeCell ref="I39:I41"/>
    <mergeCell ref="G40:G41"/>
    <mergeCell ref="H40:H41"/>
    <mergeCell ref="D42:D58"/>
    <mergeCell ref="E42:E58"/>
    <mergeCell ref="F42:F47"/>
    <mergeCell ref="I42:I47"/>
    <mergeCell ref="F48:F53"/>
    <mergeCell ref="I48:I53"/>
    <mergeCell ref="F54:F58"/>
    <mergeCell ref="D34:D41"/>
    <mergeCell ref="E34:E41"/>
    <mergeCell ref="F34:F41"/>
    <mergeCell ref="G34:G35"/>
    <mergeCell ref="H34:H35"/>
    <mergeCell ref="I34:I38"/>
    <mergeCell ref="G36:G37"/>
    <mergeCell ref="H36:H37"/>
    <mergeCell ref="G38:G39"/>
    <mergeCell ref="H38:H39"/>
    <mergeCell ref="F30:F31"/>
    <mergeCell ref="I30:I31"/>
    <mergeCell ref="C32:C33"/>
    <mergeCell ref="F32:F33"/>
    <mergeCell ref="I32:I33"/>
    <mergeCell ref="F24:F25"/>
    <mergeCell ref="I24:I25"/>
    <mergeCell ref="F26:F27"/>
    <mergeCell ref="I26:I27"/>
    <mergeCell ref="F28:F29"/>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19685039370078741" right="0.19685039370078741" top="0.19685039370078741" bottom="0.19685039370078741" header="0.11811023622047245" footer="0"/>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A140"/>
  <sheetViews>
    <sheetView view="pageBreakPreview" zoomScaleNormal="100" zoomScaleSheetLayoutView="100" workbookViewId="0">
      <selection activeCell="BB8" sqref="BB8"/>
    </sheetView>
  </sheetViews>
  <sheetFormatPr defaultRowHeight="13.5" x14ac:dyDescent="0.15"/>
  <cols>
    <col min="1" max="1" width="3.25" style="27" customWidth="1"/>
    <col min="2" max="52" width="2.375" style="27" customWidth="1"/>
    <col min="53" max="53" width="12.625" style="27" customWidth="1"/>
    <col min="54" max="54" width="12.125" style="27" customWidth="1"/>
    <col min="55" max="16384" width="9" style="27"/>
  </cols>
  <sheetData>
    <row r="1" spans="2:53" ht="45" customHeight="1" x14ac:dyDescent="0.15">
      <c r="B1" s="238" t="s">
        <v>126</v>
      </c>
      <c r="C1" s="238"/>
      <c r="D1" s="238"/>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A1" s="131" t="s">
        <v>259</v>
      </c>
    </row>
    <row r="2" spans="2:53" ht="42.75" customHeight="1" x14ac:dyDescent="0.15">
      <c r="B2" s="25" t="s">
        <v>127</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40"/>
      <c r="AK2" s="241"/>
      <c r="AL2" s="241"/>
      <c r="AM2" s="241"/>
      <c r="AN2" s="241"/>
      <c r="AO2" s="241"/>
      <c r="AP2" s="241"/>
      <c r="AQ2" s="241"/>
      <c r="AR2" s="241"/>
      <c r="AS2" s="241"/>
      <c r="AT2" s="241"/>
      <c r="AU2" s="241"/>
      <c r="AV2" s="241"/>
      <c r="AW2" s="241"/>
      <c r="AX2" s="241"/>
      <c r="AY2" s="241"/>
      <c r="AZ2" s="241"/>
      <c r="BA2" s="132" t="s">
        <v>260</v>
      </c>
    </row>
    <row r="3" spans="2:53" ht="20.25" customHeight="1" thickBot="1" x14ac:dyDescent="0.2">
      <c r="B3" s="26"/>
      <c r="C3" s="26" t="s">
        <v>128</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132" t="s">
        <v>261</v>
      </c>
    </row>
    <row r="4" spans="2:53" ht="17.25" customHeight="1" x14ac:dyDescent="0.15">
      <c r="B4" s="290" t="s">
        <v>129</v>
      </c>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1"/>
      <c r="AP4" s="291"/>
      <c r="AQ4" s="291"/>
      <c r="AR4" s="291"/>
      <c r="AS4" s="291"/>
      <c r="AT4" s="291"/>
      <c r="AU4" s="291"/>
      <c r="AV4" s="291"/>
      <c r="AW4" s="291"/>
      <c r="AX4" s="291"/>
      <c r="AY4" s="291"/>
      <c r="AZ4" s="292"/>
      <c r="BA4" s="132" t="s">
        <v>262</v>
      </c>
    </row>
    <row r="5" spans="2:53" ht="17.25" customHeight="1" x14ac:dyDescent="0.15">
      <c r="B5" s="293"/>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4"/>
      <c r="AO5" s="294"/>
      <c r="AP5" s="294"/>
      <c r="AQ5" s="294"/>
      <c r="AR5" s="294"/>
      <c r="AS5" s="294"/>
      <c r="AT5" s="294"/>
      <c r="AU5" s="294"/>
      <c r="AV5" s="294"/>
      <c r="AW5" s="294"/>
      <c r="AX5" s="294"/>
      <c r="AY5" s="294"/>
      <c r="AZ5" s="295"/>
    </row>
    <row r="6" spans="2:53" ht="17.25" customHeight="1" x14ac:dyDescent="0.15">
      <c r="B6" s="293"/>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c r="AN6" s="294"/>
      <c r="AO6" s="294"/>
      <c r="AP6" s="294"/>
      <c r="AQ6" s="294"/>
      <c r="AR6" s="294"/>
      <c r="AS6" s="294"/>
      <c r="AT6" s="294"/>
      <c r="AU6" s="294"/>
      <c r="AV6" s="294"/>
      <c r="AW6" s="294"/>
      <c r="AX6" s="294"/>
      <c r="AY6" s="294"/>
      <c r="AZ6" s="295"/>
    </row>
    <row r="7" spans="2:53" ht="17.25" customHeight="1" thickBot="1" x14ac:dyDescent="0.2">
      <c r="B7" s="296"/>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c r="AP7" s="297"/>
      <c r="AQ7" s="297"/>
      <c r="AR7" s="297"/>
      <c r="AS7" s="297"/>
      <c r="AT7" s="297"/>
      <c r="AU7" s="297"/>
      <c r="AV7" s="297"/>
      <c r="AW7" s="297"/>
      <c r="AX7" s="297"/>
      <c r="AY7" s="297"/>
      <c r="AZ7" s="298"/>
    </row>
    <row r="8" spans="2:53"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3" ht="19.5" customHeight="1" x14ac:dyDescent="0.15">
      <c r="B9" s="260" t="s">
        <v>98</v>
      </c>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1"/>
      <c r="AY9" s="261"/>
      <c r="AZ9" s="262"/>
    </row>
    <row r="10" spans="2:53" ht="64.5" customHeight="1" x14ac:dyDescent="0.15">
      <c r="B10" s="263" t="s">
        <v>67</v>
      </c>
      <c r="C10" s="264"/>
      <c r="D10" s="264"/>
      <c r="E10" s="264"/>
      <c r="F10" s="265"/>
      <c r="G10" s="266" t="s">
        <v>130</v>
      </c>
      <c r="H10" s="266"/>
      <c r="I10" s="266"/>
      <c r="J10" s="266"/>
      <c r="K10" s="266"/>
      <c r="L10" s="266"/>
      <c r="M10" s="266"/>
      <c r="N10" s="266"/>
      <c r="O10" s="267"/>
      <c r="P10" s="266" t="s">
        <v>131</v>
      </c>
      <c r="Q10" s="266"/>
      <c r="R10" s="266"/>
      <c r="S10" s="266"/>
      <c r="T10" s="266"/>
      <c r="U10" s="266"/>
      <c r="V10" s="266"/>
      <c r="W10" s="266"/>
      <c r="X10" s="267"/>
      <c r="Y10" s="266" t="s">
        <v>132</v>
      </c>
      <c r="Z10" s="266"/>
      <c r="AA10" s="266"/>
      <c r="AB10" s="266"/>
      <c r="AC10" s="266"/>
      <c r="AD10" s="266"/>
      <c r="AE10" s="266"/>
      <c r="AF10" s="266"/>
      <c r="AG10" s="267"/>
      <c r="AH10" s="266" t="s">
        <v>133</v>
      </c>
      <c r="AI10" s="266"/>
      <c r="AJ10" s="266"/>
      <c r="AK10" s="266"/>
      <c r="AL10" s="266"/>
      <c r="AM10" s="266"/>
      <c r="AN10" s="266"/>
      <c r="AO10" s="266"/>
      <c r="AP10" s="267"/>
      <c r="AQ10" s="266" t="s">
        <v>73</v>
      </c>
      <c r="AR10" s="266"/>
      <c r="AS10" s="266"/>
      <c r="AT10" s="266"/>
      <c r="AU10" s="266"/>
      <c r="AV10" s="266"/>
      <c r="AW10" s="266"/>
      <c r="AX10" s="266"/>
      <c r="AY10" s="266"/>
      <c r="AZ10" s="268"/>
    </row>
    <row r="11" spans="2:53" ht="24" customHeight="1" thickBot="1" x14ac:dyDescent="0.2">
      <c r="B11" s="269" t="s">
        <v>68</v>
      </c>
      <c r="C11" s="270"/>
      <c r="D11" s="270"/>
      <c r="E11" s="270"/>
      <c r="F11" s="271"/>
      <c r="G11" s="248" t="s">
        <v>134</v>
      </c>
      <c r="H11" s="249"/>
      <c r="I11" s="249"/>
      <c r="J11" s="249"/>
      <c r="K11" s="249"/>
      <c r="L11" s="249"/>
      <c r="M11" s="249"/>
      <c r="N11" s="249"/>
      <c r="O11" s="299"/>
      <c r="P11" s="248" t="s">
        <v>135</v>
      </c>
      <c r="Q11" s="249"/>
      <c r="R11" s="249"/>
      <c r="S11" s="249"/>
      <c r="T11" s="249"/>
      <c r="U11" s="249"/>
      <c r="V11" s="249"/>
      <c r="W11" s="249"/>
      <c r="X11" s="299"/>
      <c r="Y11" s="248" t="s">
        <v>136</v>
      </c>
      <c r="Z11" s="249"/>
      <c r="AA11" s="249"/>
      <c r="AB11" s="249"/>
      <c r="AC11" s="249"/>
      <c r="AD11" s="249"/>
      <c r="AE11" s="249"/>
      <c r="AF11" s="249"/>
      <c r="AG11" s="299"/>
      <c r="AH11" s="248" t="s">
        <v>137</v>
      </c>
      <c r="AI11" s="249"/>
      <c r="AJ11" s="249"/>
      <c r="AK11" s="249"/>
      <c r="AL11" s="249"/>
      <c r="AM11" s="249"/>
      <c r="AN11" s="249"/>
      <c r="AO11" s="249"/>
      <c r="AP11" s="299"/>
      <c r="AQ11" s="248" t="s">
        <v>138</v>
      </c>
      <c r="AR11" s="249"/>
      <c r="AS11" s="249"/>
      <c r="AT11" s="249"/>
      <c r="AU11" s="249"/>
      <c r="AV11" s="249"/>
      <c r="AW11" s="249"/>
      <c r="AX11" s="249"/>
      <c r="AY11" s="249"/>
      <c r="AZ11" s="250"/>
    </row>
    <row r="12" spans="2:53"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3" ht="34.5" customHeight="1" x14ac:dyDescent="0.15">
      <c r="B13" s="278" t="s">
        <v>139</v>
      </c>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80" t="s">
        <v>106</v>
      </c>
      <c r="AK13" s="279"/>
      <c r="AL13" s="279"/>
      <c r="AM13" s="279"/>
      <c r="AN13" s="279"/>
      <c r="AO13" s="279"/>
      <c r="AP13" s="279"/>
      <c r="AQ13" s="279"/>
      <c r="AR13" s="279"/>
      <c r="AS13" s="279"/>
      <c r="AT13" s="279"/>
      <c r="AU13" s="279"/>
      <c r="AV13" s="279"/>
      <c r="AW13" s="279"/>
      <c r="AX13" s="279"/>
      <c r="AY13" s="279"/>
      <c r="AZ13" s="281"/>
    </row>
    <row r="14" spans="2:53" ht="20.25" customHeight="1" x14ac:dyDescent="0.15">
      <c r="B14" s="283" t="s">
        <v>99</v>
      </c>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5"/>
      <c r="AQ14" s="286" t="s">
        <v>140</v>
      </c>
      <c r="AR14" s="284"/>
      <c r="AS14" s="284"/>
      <c r="AT14" s="284"/>
      <c r="AU14" s="284"/>
      <c r="AV14" s="284"/>
      <c r="AW14" s="284"/>
      <c r="AX14" s="284"/>
      <c r="AY14" s="284"/>
      <c r="AZ14" s="287"/>
    </row>
    <row r="15" spans="2:53" x14ac:dyDescent="0.15">
      <c r="B15" s="66" t="s">
        <v>148</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3"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162</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282" t="s">
        <v>142</v>
      </c>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5" t="s">
        <v>143</v>
      </c>
      <c r="AK30" s="276"/>
      <c r="AL30" s="276"/>
      <c r="AM30" s="276"/>
      <c r="AN30" s="276"/>
      <c r="AO30" s="276"/>
      <c r="AP30" s="276"/>
      <c r="AQ30" s="276"/>
      <c r="AR30" s="276"/>
      <c r="AS30" s="276"/>
      <c r="AT30" s="276"/>
      <c r="AU30" s="276"/>
      <c r="AV30" s="276"/>
      <c r="AW30" s="276"/>
      <c r="AX30" s="276"/>
      <c r="AY30" s="276"/>
      <c r="AZ30" s="277"/>
    </row>
    <row r="31" spans="2:52" ht="20.25" customHeight="1" x14ac:dyDescent="0.15">
      <c r="B31" s="283" t="s">
        <v>99</v>
      </c>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5"/>
      <c r="AQ31" s="286" t="s">
        <v>140</v>
      </c>
      <c r="AR31" s="284"/>
      <c r="AS31" s="284"/>
      <c r="AT31" s="284"/>
      <c r="AU31" s="284"/>
      <c r="AV31" s="284"/>
      <c r="AW31" s="284"/>
      <c r="AX31" s="284"/>
      <c r="AY31" s="284"/>
      <c r="AZ31" s="287"/>
    </row>
    <row r="32" spans="2:52" x14ac:dyDescent="0.15">
      <c r="B32" s="66" t="s">
        <v>148</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141</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282" t="s">
        <v>144</v>
      </c>
      <c r="C47" s="276"/>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5" t="s">
        <v>143</v>
      </c>
      <c r="AK47" s="276"/>
      <c r="AL47" s="276"/>
      <c r="AM47" s="276"/>
      <c r="AN47" s="276"/>
      <c r="AO47" s="276"/>
      <c r="AP47" s="276"/>
      <c r="AQ47" s="276"/>
      <c r="AR47" s="276"/>
      <c r="AS47" s="276"/>
      <c r="AT47" s="276"/>
      <c r="AU47" s="276"/>
      <c r="AV47" s="276"/>
      <c r="AW47" s="276"/>
      <c r="AX47" s="276"/>
      <c r="AY47" s="276"/>
      <c r="AZ47" s="277"/>
    </row>
    <row r="48" spans="2:52" ht="20.25" customHeight="1" x14ac:dyDescent="0.15">
      <c r="B48" s="288" t="s">
        <v>99</v>
      </c>
      <c r="C48" s="289"/>
      <c r="D48" s="289"/>
      <c r="E48" s="289"/>
      <c r="F48" s="289"/>
      <c r="G48" s="289"/>
      <c r="H48" s="289"/>
      <c r="I48" s="289"/>
      <c r="J48" s="289"/>
      <c r="K48" s="289"/>
      <c r="L48" s="289"/>
      <c r="M48" s="289"/>
      <c r="N48" s="289"/>
      <c r="O48" s="289"/>
      <c r="P48" s="289"/>
      <c r="Q48" s="289"/>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5"/>
      <c r="AQ48" s="286" t="s">
        <v>140</v>
      </c>
      <c r="AR48" s="284"/>
      <c r="AS48" s="284"/>
      <c r="AT48" s="284"/>
      <c r="AU48" s="284"/>
      <c r="AV48" s="284"/>
      <c r="AW48" s="284"/>
      <c r="AX48" s="284"/>
      <c r="AY48" s="284"/>
      <c r="AZ48" s="287"/>
    </row>
    <row r="49" spans="2:52" x14ac:dyDescent="0.15">
      <c r="B49" s="66" t="s">
        <v>148</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141</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246" t="s">
        <v>77</v>
      </c>
      <c r="C64" s="246"/>
      <c r="D64" s="246"/>
      <c r="E64" s="246"/>
      <c r="F64" s="246"/>
      <c r="G64" s="246"/>
      <c r="H64" s="246"/>
      <c r="I64" s="246"/>
      <c r="J64" s="246"/>
      <c r="K64" s="246"/>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c r="AJ64" s="246"/>
      <c r="AK64" s="246"/>
      <c r="AL64" s="246"/>
      <c r="AM64" s="246"/>
      <c r="AN64" s="246"/>
      <c r="AO64" s="246"/>
      <c r="AP64" s="246"/>
      <c r="AQ64" s="246"/>
      <c r="AR64" s="246"/>
      <c r="AS64" s="246"/>
      <c r="AT64" s="246"/>
      <c r="AU64" s="246"/>
      <c r="AV64" s="246"/>
      <c r="AW64" s="246"/>
      <c r="AX64" s="246"/>
      <c r="AY64" s="246"/>
      <c r="AZ64" s="246"/>
    </row>
    <row r="65" spans="2:52" x14ac:dyDescent="0.15">
      <c r="B65" s="247" t="s">
        <v>145</v>
      </c>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247"/>
      <c r="AP65" s="247"/>
      <c r="AQ65" s="247"/>
      <c r="AR65" s="247"/>
      <c r="AS65" s="247"/>
      <c r="AT65" s="247"/>
      <c r="AU65" s="247"/>
      <c r="AV65" s="247"/>
      <c r="AW65" s="247"/>
      <c r="AX65" s="247"/>
      <c r="AY65" s="247"/>
      <c r="AZ65" s="247"/>
    </row>
    <row r="66" spans="2:52" x14ac:dyDescent="0.15">
      <c r="B66" s="237" t="s">
        <v>146</v>
      </c>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237"/>
      <c r="AS66" s="237"/>
      <c r="AT66" s="237"/>
      <c r="AU66" s="237"/>
      <c r="AV66" s="237"/>
      <c r="AW66" s="237"/>
      <c r="AX66" s="237"/>
      <c r="AY66" s="237"/>
      <c r="AZ66" s="237"/>
    </row>
    <row r="67" spans="2:52" x14ac:dyDescent="0.1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row>
    <row r="68" spans="2:52" ht="45" customHeight="1" x14ac:dyDescent="0.15">
      <c r="B68" s="238" t="s">
        <v>126</v>
      </c>
      <c r="C68" s="238"/>
      <c r="D68" s="238"/>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c r="AN68" s="239"/>
      <c r="AO68" s="239"/>
      <c r="AP68" s="239"/>
      <c r="AQ68" s="239"/>
      <c r="AR68" s="239"/>
      <c r="AS68" s="239"/>
      <c r="AT68" s="239"/>
      <c r="AU68" s="239"/>
      <c r="AV68" s="239"/>
      <c r="AW68" s="239"/>
      <c r="AX68" s="239"/>
      <c r="AY68" s="239"/>
      <c r="AZ68" s="239"/>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40"/>
      <c r="AK69" s="241"/>
      <c r="AL69" s="241"/>
      <c r="AM69" s="241"/>
      <c r="AN69" s="241"/>
      <c r="AO69" s="241"/>
      <c r="AP69" s="241"/>
      <c r="AQ69" s="241"/>
      <c r="AR69" s="241"/>
      <c r="AS69" s="241"/>
      <c r="AT69" s="241"/>
      <c r="AU69" s="241"/>
      <c r="AV69" s="241"/>
      <c r="AW69" s="241"/>
      <c r="AX69" s="241"/>
      <c r="AY69" s="241"/>
      <c r="AZ69" s="241"/>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42" t="s">
        <v>101</v>
      </c>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4"/>
      <c r="AI71" s="244"/>
      <c r="AJ71" s="244"/>
      <c r="AK71" s="244"/>
      <c r="AL71" s="244"/>
      <c r="AM71" s="244"/>
      <c r="AN71" s="244"/>
      <c r="AO71" s="244"/>
      <c r="AP71" s="244"/>
      <c r="AQ71" s="244"/>
      <c r="AR71" s="244"/>
      <c r="AS71" s="244"/>
      <c r="AT71" s="244"/>
      <c r="AU71" s="244"/>
      <c r="AV71" s="244"/>
      <c r="AW71" s="244"/>
      <c r="AX71" s="244"/>
      <c r="AY71" s="244"/>
      <c r="AZ71" s="245"/>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246" t="s">
        <v>77</v>
      </c>
      <c r="C138" s="246"/>
      <c r="D138" s="246"/>
      <c r="E138" s="246"/>
      <c r="F138" s="246"/>
      <c r="G138" s="246"/>
      <c r="H138" s="246"/>
      <c r="I138" s="246"/>
      <c r="J138" s="246"/>
      <c r="K138" s="246"/>
      <c r="L138" s="246"/>
      <c r="M138" s="246"/>
      <c r="N138" s="246"/>
      <c r="O138" s="246"/>
      <c r="P138" s="246"/>
      <c r="Q138" s="246"/>
      <c r="R138" s="246"/>
      <c r="S138" s="246"/>
      <c r="T138" s="246"/>
      <c r="U138" s="246"/>
      <c r="V138" s="246"/>
      <c r="W138" s="246"/>
      <c r="X138" s="246"/>
      <c r="Y138" s="246"/>
      <c r="Z138" s="246"/>
      <c r="AA138" s="246"/>
      <c r="AB138" s="246"/>
      <c r="AC138" s="246"/>
      <c r="AD138" s="246"/>
      <c r="AE138" s="246"/>
      <c r="AF138" s="246"/>
      <c r="AG138" s="246"/>
      <c r="AH138" s="246"/>
      <c r="AI138" s="246"/>
      <c r="AJ138" s="246"/>
      <c r="AK138" s="246"/>
      <c r="AL138" s="246"/>
      <c r="AM138" s="246"/>
      <c r="AN138" s="246"/>
      <c r="AO138" s="246"/>
      <c r="AP138" s="246"/>
      <c r="AQ138" s="246"/>
      <c r="AR138" s="246"/>
      <c r="AS138" s="246"/>
      <c r="AT138" s="246"/>
      <c r="AU138" s="246"/>
      <c r="AV138" s="246"/>
      <c r="AW138" s="246"/>
      <c r="AX138" s="246"/>
      <c r="AY138" s="246"/>
      <c r="AZ138" s="246"/>
    </row>
    <row r="139" spans="2:52" x14ac:dyDescent="0.15">
      <c r="B139" s="247" t="s">
        <v>147</v>
      </c>
      <c r="C139" s="247"/>
      <c r="D139" s="247"/>
      <c r="E139" s="247"/>
      <c r="F139" s="247"/>
      <c r="G139" s="247"/>
      <c r="H139" s="247"/>
      <c r="I139" s="247"/>
      <c r="J139" s="247"/>
      <c r="K139" s="247"/>
      <c r="L139" s="247"/>
      <c r="M139" s="247"/>
      <c r="N139" s="247"/>
      <c r="O139" s="247"/>
      <c r="P139" s="247"/>
      <c r="Q139" s="247"/>
      <c r="R139" s="247"/>
      <c r="S139" s="247"/>
      <c r="T139" s="247"/>
      <c r="U139" s="247"/>
      <c r="V139" s="247"/>
      <c r="W139" s="247"/>
      <c r="X139" s="247"/>
      <c r="Y139" s="247"/>
      <c r="Z139" s="247"/>
      <c r="AA139" s="247"/>
      <c r="AB139" s="247"/>
      <c r="AC139" s="247"/>
      <c r="AD139" s="247"/>
      <c r="AE139" s="247"/>
      <c r="AF139" s="247"/>
      <c r="AG139" s="247"/>
      <c r="AH139" s="247"/>
      <c r="AI139" s="247"/>
      <c r="AJ139" s="247"/>
      <c r="AK139" s="247"/>
      <c r="AL139" s="247"/>
      <c r="AM139" s="247"/>
      <c r="AN139" s="247"/>
      <c r="AO139" s="247"/>
      <c r="AP139" s="247"/>
      <c r="AQ139" s="247"/>
      <c r="AR139" s="247"/>
      <c r="AS139" s="247"/>
      <c r="AT139" s="247"/>
      <c r="AU139" s="247"/>
      <c r="AV139" s="247"/>
      <c r="AW139" s="247"/>
      <c r="AX139" s="247"/>
      <c r="AY139" s="247"/>
      <c r="AZ139" s="247"/>
    </row>
    <row r="140" spans="2:52" x14ac:dyDescent="0.15">
      <c r="B140" s="237" t="s">
        <v>146</v>
      </c>
      <c r="C140" s="237"/>
      <c r="D140" s="237"/>
      <c r="E140" s="237"/>
      <c r="F140" s="237"/>
      <c r="G140" s="237"/>
      <c r="H140" s="237"/>
      <c r="I140" s="237"/>
      <c r="J140" s="237"/>
      <c r="K140" s="237"/>
      <c r="L140" s="237"/>
      <c r="M140" s="237"/>
      <c r="N140" s="237"/>
      <c r="O140" s="237"/>
      <c r="P140" s="237"/>
      <c r="Q140" s="237"/>
      <c r="R140" s="237"/>
      <c r="S140" s="237"/>
      <c r="T140" s="237"/>
      <c r="U140" s="237"/>
      <c r="V140" s="237"/>
      <c r="W140" s="237"/>
      <c r="X140" s="237"/>
      <c r="Y140" s="237"/>
      <c r="Z140" s="237"/>
      <c r="AA140" s="237"/>
      <c r="AB140" s="237"/>
      <c r="AC140" s="237"/>
      <c r="AD140" s="237"/>
      <c r="AE140" s="237"/>
      <c r="AF140" s="237"/>
      <c r="AG140" s="237"/>
      <c r="AH140" s="237"/>
      <c r="AI140" s="237"/>
      <c r="AJ140" s="237"/>
      <c r="AK140" s="237"/>
      <c r="AL140" s="237"/>
      <c r="AM140" s="237"/>
      <c r="AN140" s="237"/>
      <c r="AO140" s="237"/>
      <c r="AP140" s="237"/>
      <c r="AQ140" s="237"/>
      <c r="AR140" s="237"/>
      <c r="AS140" s="237"/>
      <c r="AT140" s="237"/>
      <c r="AU140" s="237"/>
      <c r="AV140" s="237"/>
      <c r="AW140" s="237"/>
      <c r="AX140" s="237"/>
      <c r="AY140" s="237"/>
      <c r="AZ140" s="237"/>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B4" sqref="B4:AZ7"/>
    </sheetView>
  </sheetViews>
  <sheetFormatPr defaultRowHeight="13.5" x14ac:dyDescent="0.15"/>
  <cols>
    <col min="1" max="1" width="3.25" style="27" customWidth="1"/>
    <col min="2" max="52" width="2.375" style="27" customWidth="1"/>
    <col min="53" max="53" width="13" style="27" customWidth="1"/>
    <col min="54" max="16384" width="9" style="27"/>
  </cols>
  <sheetData>
    <row r="1" spans="2:54" ht="45" customHeight="1" x14ac:dyDescent="0.15">
      <c r="B1" s="238" t="s">
        <v>126</v>
      </c>
      <c r="C1" s="238"/>
      <c r="D1" s="238"/>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A1" s="131" t="s">
        <v>259</v>
      </c>
      <c r="BB1" s="29"/>
    </row>
    <row r="2" spans="2:54" ht="42.75" customHeight="1" x14ac:dyDescent="0.15">
      <c r="B2" s="25" t="s">
        <v>240</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40"/>
      <c r="AK2" s="241"/>
      <c r="AL2" s="241"/>
      <c r="AM2" s="241"/>
      <c r="AN2" s="241"/>
      <c r="AO2" s="241"/>
      <c r="AP2" s="241"/>
      <c r="AQ2" s="241"/>
      <c r="AR2" s="241"/>
      <c r="AS2" s="241"/>
      <c r="AT2" s="241"/>
      <c r="AU2" s="241"/>
      <c r="AV2" s="241"/>
      <c r="AW2" s="241"/>
      <c r="AX2" s="241"/>
      <c r="AY2" s="241"/>
      <c r="AZ2" s="241"/>
      <c r="BA2" s="132" t="s">
        <v>260</v>
      </c>
    </row>
    <row r="3" spans="2:54" ht="20.25" customHeight="1" thickBot="1" x14ac:dyDescent="0.2">
      <c r="B3" s="26"/>
      <c r="C3" s="26" t="s">
        <v>128</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132" t="s">
        <v>261</v>
      </c>
    </row>
    <row r="4" spans="2:54" ht="17.25" customHeight="1" x14ac:dyDescent="0.15">
      <c r="B4" s="290" t="s">
        <v>241</v>
      </c>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1"/>
      <c r="AP4" s="291"/>
      <c r="AQ4" s="291"/>
      <c r="AR4" s="291"/>
      <c r="AS4" s="291"/>
      <c r="AT4" s="291"/>
      <c r="AU4" s="291"/>
      <c r="AV4" s="291"/>
      <c r="AW4" s="291"/>
      <c r="AX4" s="291"/>
      <c r="AY4" s="291"/>
      <c r="AZ4" s="292"/>
      <c r="BA4" s="132" t="s">
        <v>262</v>
      </c>
    </row>
    <row r="5" spans="2:54" ht="17.25" customHeight="1" x14ac:dyDescent="0.15">
      <c r="B5" s="293"/>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4"/>
      <c r="AO5" s="294"/>
      <c r="AP5" s="294"/>
      <c r="AQ5" s="294"/>
      <c r="AR5" s="294"/>
      <c r="AS5" s="294"/>
      <c r="AT5" s="294"/>
      <c r="AU5" s="294"/>
      <c r="AV5" s="294"/>
      <c r="AW5" s="294"/>
      <c r="AX5" s="294"/>
      <c r="AY5" s="294"/>
      <c r="AZ5" s="295"/>
    </row>
    <row r="6" spans="2:54" ht="17.25" customHeight="1" x14ac:dyDescent="0.15">
      <c r="B6" s="293"/>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c r="AN6" s="294"/>
      <c r="AO6" s="294"/>
      <c r="AP6" s="294"/>
      <c r="AQ6" s="294"/>
      <c r="AR6" s="294"/>
      <c r="AS6" s="294"/>
      <c r="AT6" s="294"/>
      <c r="AU6" s="294"/>
      <c r="AV6" s="294"/>
      <c r="AW6" s="294"/>
      <c r="AX6" s="294"/>
      <c r="AY6" s="294"/>
      <c r="AZ6" s="295"/>
    </row>
    <row r="7" spans="2:54" ht="17.25" customHeight="1" thickBot="1" x14ac:dyDescent="0.2">
      <c r="B7" s="296"/>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c r="AP7" s="297"/>
      <c r="AQ7" s="297"/>
      <c r="AR7" s="297"/>
      <c r="AS7" s="297"/>
      <c r="AT7" s="297"/>
      <c r="AU7" s="297"/>
      <c r="AV7" s="297"/>
      <c r="AW7" s="297"/>
      <c r="AX7" s="297"/>
      <c r="AY7" s="297"/>
      <c r="AZ7" s="298"/>
    </row>
    <row r="8" spans="2:54"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x14ac:dyDescent="0.15">
      <c r="B9" s="260" t="s">
        <v>98</v>
      </c>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1"/>
      <c r="AY9" s="261"/>
      <c r="AZ9" s="262"/>
    </row>
    <row r="10" spans="2:54" ht="64.5" customHeight="1" x14ac:dyDescent="0.15">
      <c r="B10" s="263" t="s">
        <v>67</v>
      </c>
      <c r="C10" s="264"/>
      <c r="D10" s="264"/>
      <c r="E10" s="264"/>
      <c r="F10" s="265"/>
      <c r="G10" s="266" t="s">
        <v>242</v>
      </c>
      <c r="H10" s="266"/>
      <c r="I10" s="266"/>
      <c r="J10" s="266"/>
      <c r="K10" s="266"/>
      <c r="L10" s="266"/>
      <c r="M10" s="266"/>
      <c r="N10" s="266"/>
      <c r="O10" s="267"/>
      <c r="P10" s="266" t="s">
        <v>243</v>
      </c>
      <c r="Q10" s="266"/>
      <c r="R10" s="266"/>
      <c r="S10" s="266"/>
      <c r="T10" s="266"/>
      <c r="U10" s="266"/>
      <c r="V10" s="266"/>
      <c r="W10" s="266"/>
      <c r="X10" s="267"/>
      <c r="Y10" s="266" t="s">
        <v>244</v>
      </c>
      <c r="Z10" s="266"/>
      <c r="AA10" s="266"/>
      <c r="AB10" s="266"/>
      <c r="AC10" s="266"/>
      <c r="AD10" s="266"/>
      <c r="AE10" s="266"/>
      <c r="AF10" s="266"/>
      <c r="AG10" s="267"/>
      <c r="AH10" s="266" t="s">
        <v>245</v>
      </c>
      <c r="AI10" s="266"/>
      <c r="AJ10" s="266"/>
      <c r="AK10" s="266"/>
      <c r="AL10" s="266"/>
      <c r="AM10" s="266"/>
      <c r="AN10" s="266"/>
      <c r="AO10" s="266"/>
      <c r="AP10" s="267"/>
      <c r="AQ10" s="266" t="s">
        <v>73</v>
      </c>
      <c r="AR10" s="266"/>
      <c r="AS10" s="266"/>
      <c r="AT10" s="266"/>
      <c r="AU10" s="266"/>
      <c r="AV10" s="266"/>
      <c r="AW10" s="266"/>
      <c r="AX10" s="266"/>
      <c r="AY10" s="266"/>
      <c r="AZ10" s="268"/>
    </row>
    <row r="11" spans="2:54" ht="24" customHeight="1" thickBot="1" x14ac:dyDescent="0.2">
      <c r="B11" s="269" t="s">
        <v>68</v>
      </c>
      <c r="C11" s="270"/>
      <c r="D11" s="270"/>
      <c r="E11" s="270"/>
      <c r="F11" s="271"/>
      <c r="G11" s="248" t="s">
        <v>246</v>
      </c>
      <c r="H11" s="249"/>
      <c r="I11" s="249"/>
      <c r="J11" s="249"/>
      <c r="K11" s="249"/>
      <c r="L11" s="249"/>
      <c r="M11" s="249"/>
      <c r="N11" s="249"/>
      <c r="O11" s="299"/>
      <c r="P11" s="248" t="s">
        <v>247</v>
      </c>
      <c r="Q11" s="249"/>
      <c r="R11" s="249"/>
      <c r="S11" s="249"/>
      <c r="T11" s="249"/>
      <c r="U11" s="249"/>
      <c r="V11" s="249"/>
      <c r="W11" s="249"/>
      <c r="X11" s="299"/>
      <c r="Y11" s="248" t="s">
        <v>248</v>
      </c>
      <c r="Z11" s="249"/>
      <c r="AA11" s="249"/>
      <c r="AB11" s="249"/>
      <c r="AC11" s="249"/>
      <c r="AD11" s="249"/>
      <c r="AE11" s="249"/>
      <c r="AF11" s="249"/>
      <c r="AG11" s="299"/>
      <c r="AH11" s="248" t="s">
        <v>249</v>
      </c>
      <c r="AI11" s="249"/>
      <c r="AJ11" s="249"/>
      <c r="AK11" s="249"/>
      <c r="AL11" s="249"/>
      <c r="AM11" s="249"/>
      <c r="AN11" s="249"/>
      <c r="AO11" s="249"/>
      <c r="AP11" s="299"/>
      <c r="AQ11" s="248" t="s">
        <v>250</v>
      </c>
      <c r="AR11" s="249"/>
      <c r="AS11" s="249"/>
      <c r="AT11" s="249"/>
      <c r="AU11" s="249"/>
      <c r="AV11" s="249"/>
      <c r="AW11" s="249"/>
      <c r="AX11" s="249"/>
      <c r="AY11" s="249"/>
      <c r="AZ11" s="250"/>
    </row>
    <row r="12" spans="2:54"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x14ac:dyDescent="0.15">
      <c r="B13" s="278" t="s">
        <v>251</v>
      </c>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80" t="s">
        <v>106</v>
      </c>
      <c r="AK13" s="279"/>
      <c r="AL13" s="279"/>
      <c r="AM13" s="279"/>
      <c r="AN13" s="279"/>
      <c r="AO13" s="279"/>
      <c r="AP13" s="279"/>
      <c r="AQ13" s="279"/>
      <c r="AR13" s="279"/>
      <c r="AS13" s="279"/>
      <c r="AT13" s="279"/>
      <c r="AU13" s="279"/>
      <c r="AV13" s="279"/>
      <c r="AW13" s="279"/>
      <c r="AX13" s="279"/>
      <c r="AY13" s="279"/>
      <c r="AZ13" s="281"/>
    </row>
    <row r="14" spans="2:54" ht="20.25" customHeight="1" x14ac:dyDescent="0.15">
      <c r="B14" s="283" t="s">
        <v>99</v>
      </c>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5"/>
      <c r="AQ14" s="286" t="s">
        <v>252</v>
      </c>
      <c r="AR14" s="284"/>
      <c r="AS14" s="284"/>
      <c r="AT14" s="284"/>
      <c r="AU14" s="284"/>
      <c r="AV14" s="284"/>
      <c r="AW14" s="284"/>
      <c r="AX14" s="284"/>
      <c r="AY14" s="284"/>
      <c r="AZ14" s="287"/>
    </row>
    <row r="15" spans="2:54" x14ac:dyDescent="0.15">
      <c r="B15" s="66" t="s">
        <v>148</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253</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282" t="s">
        <v>254</v>
      </c>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5" t="s">
        <v>255</v>
      </c>
      <c r="AK30" s="276"/>
      <c r="AL30" s="276"/>
      <c r="AM30" s="276"/>
      <c r="AN30" s="276"/>
      <c r="AO30" s="276"/>
      <c r="AP30" s="276"/>
      <c r="AQ30" s="276"/>
      <c r="AR30" s="276"/>
      <c r="AS30" s="276"/>
      <c r="AT30" s="276"/>
      <c r="AU30" s="276"/>
      <c r="AV30" s="276"/>
      <c r="AW30" s="276"/>
      <c r="AX30" s="276"/>
      <c r="AY30" s="276"/>
      <c r="AZ30" s="277"/>
    </row>
    <row r="31" spans="2:52" ht="20.25" customHeight="1" x14ac:dyDescent="0.15">
      <c r="B31" s="283" t="s">
        <v>99</v>
      </c>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5"/>
      <c r="AQ31" s="286" t="s">
        <v>252</v>
      </c>
      <c r="AR31" s="284"/>
      <c r="AS31" s="284"/>
      <c r="AT31" s="284"/>
      <c r="AU31" s="284"/>
      <c r="AV31" s="284"/>
      <c r="AW31" s="284"/>
      <c r="AX31" s="284"/>
      <c r="AY31" s="284"/>
      <c r="AZ31" s="287"/>
    </row>
    <row r="32" spans="2:52" x14ac:dyDescent="0.15">
      <c r="B32" s="66" t="s">
        <v>148</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253</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282" t="s">
        <v>256</v>
      </c>
      <c r="C47" s="276"/>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5" t="s">
        <v>255</v>
      </c>
      <c r="AK47" s="276"/>
      <c r="AL47" s="276"/>
      <c r="AM47" s="276"/>
      <c r="AN47" s="276"/>
      <c r="AO47" s="276"/>
      <c r="AP47" s="276"/>
      <c r="AQ47" s="276"/>
      <c r="AR47" s="276"/>
      <c r="AS47" s="276"/>
      <c r="AT47" s="276"/>
      <c r="AU47" s="276"/>
      <c r="AV47" s="276"/>
      <c r="AW47" s="276"/>
      <c r="AX47" s="276"/>
      <c r="AY47" s="276"/>
      <c r="AZ47" s="277"/>
    </row>
    <row r="48" spans="2:52" ht="20.25" customHeight="1" x14ac:dyDescent="0.15">
      <c r="B48" s="288" t="s">
        <v>99</v>
      </c>
      <c r="C48" s="289"/>
      <c r="D48" s="289"/>
      <c r="E48" s="289"/>
      <c r="F48" s="289"/>
      <c r="G48" s="289"/>
      <c r="H48" s="289"/>
      <c r="I48" s="289"/>
      <c r="J48" s="289"/>
      <c r="K48" s="289"/>
      <c r="L48" s="289"/>
      <c r="M48" s="289"/>
      <c r="N48" s="289"/>
      <c r="O48" s="289"/>
      <c r="P48" s="289"/>
      <c r="Q48" s="289"/>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5"/>
      <c r="AQ48" s="286" t="s">
        <v>252</v>
      </c>
      <c r="AR48" s="284"/>
      <c r="AS48" s="284"/>
      <c r="AT48" s="284"/>
      <c r="AU48" s="284"/>
      <c r="AV48" s="284"/>
      <c r="AW48" s="284"/>
      <c r="AX48" s="284"/>
      <c r="AY48" s="284"/>
      <c r="AZ48" s="287"/>
    </row>
    <row r="49" spans="2:52" x14ac:dyDescent="0.15">
      <c r="B49" s="66" t="s">
        <v>148</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253</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246" t="s">
        <v>77</v>
      </c>
      <c r="C64" s="246"/>
      <c r="D64" s="246"/>
      <c r="E64" s="246"/>
      <c r="F64" s="246"/>
      <c r="G64" s="246"/>
      <c r="H64" s="246"/>
      <c r="I64" s="246"/>
      <c r="J64" s="246"/>
      <c r="K64" s="246"/>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c r="AJ64" s="246"/>
      <c r="AK64" s="246"/>
      <c r="AL64" s="246"/>
      <c r="AM64" s="246"/>
      <c r="AN64" s="246"/>
      <c r="AO64" s="246"/>
      <c r="AP64" s="246"/>
      <c r="AQ64" s="246"/>
      <c r="AR64" s="246"/>
      <c r="AS64" s="246"/>
      <c r="AT64" s="246"/>
      <c r="AU64" s="246"/>
      <c r="AV64" s="246"/>
      <c r="AW64" s="246"/>
      <c r="AX64" s="246"/>
      <c r="AY64" s="246"/>
      <c r="AZ64" s="246"/>
    </row>
    <row r="65" spans="2:52" x14ac:dyDescent="0.15">
      <c r="B65" s="247" t="s">
        <v>145</v>
      </c>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247"/>
      <c r="AP65" s="247"/>
      <c r="AQ65" s="247"/>
      <c r="AR65" s="247"/>
      <c r="AS65" s="247"/>
      <c r="AT65" s="247"/>
      <c r="AU65" s="247"/>
      <c r="AV65" s="247"/>
      <c r="AW65" s="247"/>
      <c r="AX65" s="247"/>
      <c r="AY65" s="247"/>
      <c r="AZ65" s="247"/>
    </row>
    <row r="66" spans="2:52" x14ac:dyDescent="0.15">
      <c r="B66" s="237" t="s">
        <v>257</v>
      </c>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237"/>
      <c r="AS66" s="237"/>
      <c r="AT66" s="237"/>
      <c r="AU66" s="237"/>
      <c r="AV66" s="237"/>
      <c r="AW66" s="237"/>
      <c r="AX66" s="237"/>
      <c r="AY66" s="237"/>
      <c r="AZ66" s="237"/>
    </row>
    <row r="67" spans="2:52" x14ac:dyDescent="0.15">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c r="AN67" s="129"/>
      <c r="AO67" s="129"/>
      <c r="AP67" s="129"/>
      <c r="AQ67" s="129"/>
      <c r="AR67" s="129"/>
      <c r="AS67" s="129"/>
      <c r="AT67" s="129"/>
      <c r="AU67" s="129"/>
      <c r="AV67" s="129"/>
      <c r="AW67" s="129"/>
      <c r="AX67" s="129"/>
      <c r="AY67" s="129"/>
      <c r="AZ67" s="129"/>
    </row>
    <row r="68" spans="2:52" ht="45" customHeight="1" x14ac:dyDescent="0.15">
      <c r="B68" s="238" t="s">
        <v>126</v>
      </c>
      <c r="C68" s="238"/>
      <c r="D68" s="238"/>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c r="AN68" s="239"/>
      <c r="AO68" s="239"/>
      <c r="AP68" s="239"/>
      <c r="AQ68" s="239"/>
      <c r="AR68" s="239"/>
      <c r="AS68" s="239"/>
      <c r="AT68" s="239"/>
      <c r="AU68" s="239"/>
      <c r="AV68" s="239"/>
      <c r="AW68" s="239"/>
      <c r="AX68" s="239"/>
      <c r="AY68" s="239"/>
      <c r="AZ68" s="239"/>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40"/>
      <c r="AK69" s="241"/>
      <c r="AL69" s="241"/>
      <c r="AM69" s="241"/>
      <c r="AN69" s="241"/>
      <c r="AO69" s="241"/>
      <c r="AP69" s="241"/>
      <c r="AQ69" s="241"/>
      <c r="AR69" s="241"/>
      <c r="AS69" s="241"/>
      <c r="AT69" s="241"/>
      <c r="AU69" s="241"/>
      <c r="AV69" s="241"/>
      <c r="AW69" s="241"/>
      <c r="AX69" s="241"/>
      <c r="AY69" s="241"/>
      <c r="AZ69" s="241"/>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42" t="s">
        <v>101</v>
      </c>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4"/>
      <c r="AI71" s="244"/>
      <c r="AJ71" s="244"/>
      <c r="AK71" s="244"/>
      <c r="AL71" s="244"/>
      <c r="AM71" s="244"/>
      <c r="AN71" s="244"/>
      <c r="AO71" s="244"/>
      <c r="AP71" s="244"/>
      <c r="AQ71" s="244"/>
      <c r="AR71" s="244"/>
      <c r="AS71" s="244"/>
      <c r="AT71" s="244"/>
      <c r="AU71" s="244"/>
      <c r="AV71" s="244"/>
      <c r="AW71" s="244"/>
      <c r="AX71" s="244"/>
      <c r="AY71" s="244"/>
      <c r="AZ71" s="245"/>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246" t="s">
        <v>77</v>
      </c>
      <c r="C138" s="246"/>
      <c r="D138" s="246"/>
      <c r="E138" s="246"/>
      <c r="F138" s="246"/>
      <c r="G138" s="246"/>
      <c r="H138" s="246"/>
      <c r="I138" s="246"/>
      <c r="J138" s="246"/>
      <c r="K138" s="246"/>
      <c r="L138" s="246"/>
      <c r="M138" s="246"/>
      <c r="N138" s="246"/>
      <c r="O138" s="246"/>
      <c r="P138" s="246"/>
      <c r="Q138" s="246"/>
      <c r="R138" s="246"/>
      <c r="S138" s="246"/>
      <c r="T138" s="246"/>
      <c r="U138" s="246"/>
      <c r="V138" s="246"/>
      <c r="W138" s="246"/>
      <c r="X138" s="246"/>
      <c r="Y138" s="246"/>
      <c r="Z138" s="246"/>
      <c r="AA138" s="246"/>
      <c r="AB138" s="246"/>
      <c r="AC138" s="246"/>
      <c r="AD138" s="246"/>
      <c r="AE138" s="246"/>
      <c r="AF138" s="246"/>
      <c r="AG138" s="246"/>
      <c r="AH138" s="246"/>
      <c r="AI138" s="246"/>
      <c r="AJ138" s="246"/>
      <c r="AK138" s="246"/>
      <c r="AL138" s="246"/>
      <c r="AM138" s="246"/>
      <c r="AN138" s="246"/>
      <c r="AO138" s="246"/>
      <c r="AP138" s="246"/>
      <c r="AQ138" s="246"/>
      <c r="AR138" s="246"/>
      <c r="AS138" s="246"/>
      <c r="AT138" s="246"/>
      <c r="AU138" s="246"/>
      <c r="AV138" s="246"/>
      <c r="AW138" s="246"/>
      <c r="AX138" s="246"/>
      <c r="AY138" s="246"/>
      <c r="AZ138" s="246"/>
    </row>
    <row r="139" spans="2:52" x14ac:dyDescent="0.15">
      <c r="B139" s="247" t="s">
        <v>258</v>
      </c>
      <c r="C139" s="247"/>
      <c r="D139" s="247"/>
      <c r="E139" s="247"/>
      <c r="F139" s="247"/>
      <c r="G139" s="247"/>
      <c r="H139" s="247"/>
      <c r="I139" s="247"/>
      <c r="J139" s="247"/>
      <c r="K139" s="247"/>
      <c r="L139" s="247"/>
      <c r="M139" s="247"/>
      <c r="N139" s="247"/>
      <c r="O139" s="247"/>
      <c r="P139" s="247"/>
      <c r="Q139" s="247"/>
      <c r="R139" s="247"/>
      <c r="S139" s="247"/>
      <c r="T139" s="247"/>
      <c r="U139" s="247"/>
      <c r="V139" s="247"/>
      <c r="W139" s="247"/>
      <c r="X139" s="247"/>
      <c r="Y139" s="247"/>
      <c r="Z139" s="247"/>
      <c r="AA139" s="247"/>
      <c r="AB139" s="247"/>
      <c r="AC139" s="247"/>
      <c r="AD139" s="247"/>
      <c r="AE139" s="247"/>
      <c r="AF139" s="247"/>
      <c r="AG139" s="247"/>
      <c r="AH139" s="247"/>
      <c r="AI139" s="247"/>
      <c r="AJ139" s="247"/>
      <c r="AK139" s="247"/>
      <c r="AL139" s="247"/>
      <c r="AM139" s="247"/>
      <c r="AN139" s="247"/>
      <c r="AO139" s="247"/>
      <c r="AP139" s="247"/>
      <c r="AQ139" s="247"/>
      <c r="AR139" s="247"/>
      <c r="AS139" s="247"/>
      <c r="AT139" s="247"/>
      <c r="AU139" s="247"/>
      <c r="AV139" s="247"/>
      <c r="AW139" s="247"/>
      <c r="AX139" s="247"/>
      <c r="AY139" s="247"/>
      <c r="AZ139" s="247"/>
    </row>
    <row r="140" spans="2:52" x14ac:dyDescent="0.15">
      <c r="B140" s="237" t="s">
        <v>257</v>
      </c>
      <c r="C140" s="237"/>
      <c r="D140" s="237"/>
      <c r="E140" s="237"/>
      <c r="F140" s="237"/>
      <c r="G140" s="237"/>
      <c r="H140" s="237"/>
      <c r="I140" s="237"/>
      <c r="J140" s="237"/>
      <c r="K140" s="237"/>
      <c r="L140" s="237"/>
      <c r="M140" s="237"/>
      <c r="N140" s="237"/>
      <c r="O140" s="237"/>
      <c r="P140" s="237"/>
      <c r="Q140" s="237"/>
      <c r="R140" s="237"/>
      <c r="S140" s="237"/>
      <c r="T140" s="237"/>
      <c r="U140" s="237"/>
      <c r="V140" s="237"/>
      <c r="W140" s="237"/>
      <c r="X140" s="237"/>
      <c r="Y140" s="237"/>
      <c r="Z140" s="237"/>
      <c r="AA140" s="237"/>
      <c r="AB140" s="237"/>
      <c r="AC140" s="237"/>
      <c r="AD140" s="237"/>
      <c r="AE140" s="237"/>
      <c r="AF140" s="237"/>
      <c r="AG140" s="237"/>
      <c r="AH140" s="237"/>
      <c r="AI140" s="237"/>
      <c r="AJ140" s="237"/>
      <c r="AK140" s="237"/>
      <c r="AL140" s="237"/>
      <c r="AM140" s="237"/>
      <c r="AN140" s="237"/>
      <c r="AO140" s="237"/>
      <c r="AP140" s="237"/>
      <c r="AQ140" s="237"/>
      <c r="AR140" s="237"/>
      <c r="AS140" s="237"/>
      <c r="AT140" s="237"/>
      <c r="AU140" s="237"/>
      <c r="AV140" s="237"/>
      <c r="AW140" s="237"/>
      <c r="AX140" s="237"/>
      <c r="AY140" s="237"/>
      <c r="AZ140" s="237"/>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G26" sqref="G26:AA26"/>
    </sheetView>
  </sheetViews>
  <sheetFormatPr defaultColWidth="3.125" defaultRowHeight="18" customHeight="1" x14ac:dyDescent="0.15"/>
  <cols>
    <col min="1" max="33" width="3.125" style="27" customWidth="1"/>
    <col min="34" max="16384" width="3.125" style="27"/>
  </cols>
  <sheetData>
    <row r="1" spans="1:28" ht="18" customHeight="1" x14ac:dyDescent="0.15">
      <c r="Y1" s="27" t="s">
        <v>237</v>
      </c>
    </row>
    <row r="2" spans="1:28" ht="18" customHeight="1" x14ac:dyDescent="0.15">
      <c r="A2" s="307" t="s">
        <v>81</v>
      </c>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row>
    <row r="3" spans="1:28" ht="18" customHeight="1" x14ac:dyDescent="0.15">
      <c r="A3" s="307"/>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row>
    <row r="4" spans="1:28" ht="18" customHeight="1"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8" ht="18" customHeight="1" x14ac:dyDescent="0.15">
      <c r="AA5" s="35" t="s">
        <v>80</v>
      </c>
    </row>
    <row r="8" spans="1:28" ht="18" customHeight="1" x14ac:dyDescent="0.15">
      <c r="B8" s="303" t="s">
        <v>238</v>
      </c>
      <c r="C8" s="303"/>
      <c r="D8" s="303"/>
      <c r="E8" s="303"/>
      <c r="F8" s="303"/>
      <c r="G8" s="233"/>
      <c r="H8" s="233"/>
      <c r="I8" s="233"/>
      <c r="J8" s="233"/>
      <c r="K8" s="233"/>
      <c r="L8" s="233"/>
    </row>
    <row r="10" spans="1:28" ht="18" customHeight="1" x14ac:dyDescent="0.15">
      <c r="M10" s="27" t="s">
        <v>87</v>
      </c>
    </row>
    <row r="11" spans="1:28" ht="18" customHeight="1" x14ac:dyDescent="0.15">
      <c r="M11" s="27" t="s">
        <v>88</v>
      </c>
    </row>
    <row r="12" spans="1:28" ht="18" customHeight="1" x14ac:dyDescent="0.15">
      <c r="M12" s="27" t="s">
        <v>89</v>
      </c>
      <c r="AB12" s="27" t="s">
        <v>82</v>
      </c>
    </row>
    <row r="15" spans="1:28" ht="18" customHeight="1" x14ac:dyDescent="0.15">
      <c r="A15" s="305" t="s">
        <v>239</v>
      </c>
      <c r="B15" s="305"/>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row>
    <row r="16" spans="1:28" ht="18" customHeight="1" x14ac:dyDescent="0.15">
      <c r="A16" s="305"/>
      <c r="B16" s="305"/>
      <c r="C16" s="305"/>
      <c r="D16" s="305"/>
      <c r="E16" s="305"/>
      <c r="F16" s="305"/>
      <c r="G16" s="305"/>
      <c r="H16" s="305"/>
      <c r="I16" s="305"/>
      <c r="J16" s="305"/>
      <c r="K16" s="305"/>
      <c r="L16" s="305"/>
      <c r="M16" s="305"/>
      <c r="N16" s="305"/>
      <c r="O16" s="305"/>
      <c r="P16" s="305"/>
      <c r="Q16" s="305"/>
      <c r="R16" s="305"/>
      <c r="S16" s="305"/>
      <c r="T16" s="305"/>
      <c r="U16" s="305"/>
      <c r="V16" s="305"/>
      <c r="W16" s="305"/>
      <c r="X16" s="305"/>
      <c r="Y16" s="305"/>
      <c r="Z16" s="305"/>
      <c r="AA16" s="305"/>
      <c r="AB16" s="305"/>
    </row>
    <row r="17" spans="1:37" ht="18" customHeight="1" x14ac:dyDescent="0.15">
      <c r="A17" s="305"/>
      <c r="B17" s="305"/>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row>
    <row r="18" spans="1:37" ht="18" customHeight="1" x14ac:dyDescent="0.15">
      <c r="A18" s="305"/>
      <c r="B18" s="305"/>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row>
    <row r="19" spans="1:37" ht="18" customHeight="1" x14ac:dyDescent="0.15">
      <c r="A19" s="305"/>
      <c r="B19" s="305"/>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row>
    <row r="21" spans="1:37" ht="18" customHeight="1" x14ac:dyDescent="0.15">
      <c r="O21" s="27" t="s">
        <v>83</v>
      </c>
      <c r="AK21" s="37"/>
    </row>
    <row r="22" spans="1:37" ht="18" customHeight="1" x14ac:dyDescent="0.15">
      <c r="AK22" s="37"/>
    </row>
    <row r="23" spans="1:37" ht="18" customHeight="1" x14ac:dyDescent="0.15">
      <c r="AK23" s="37"/>
    </row>
    <row r="24" spans="1:37" ht="27" customHeight="1" x14ac:dyDescent="0.15">
      <c r="B24" s="301" t="s">
        <v>90</v>
      </c>
      <c r="C24" s="302"/>
      <c r="D24" s="302"/>
      <c r="E24" s="302"/>
      <c r="F24" s="302"/>
      <c r="G24" s="302" t="str">
        <f>様式７!H2</f>
        <v>№G116</v>
      </c>
      <c r="H24" s="302"/>
      <c r="I24" s="302"/>
      <c r="J24" s="302"/>
      <c r="K24" s="302"/>
      <c r="L24" s="302"/>
      <c r="M24" s="302"/>
      <c r="N24" s="302"/>
      <c r="O24" s="302"/>
      <c r="P24" s="302"/>
      <c r="Q24" s="302"/>
      <c r="R24" s="302"/>
      <c r="S24" s="302"/>
      <c r="T24" s="302"/>
      <c r="U24" s="302"/>
      <c r="V24" s="302"/>
      <c r="W24" s="302"/>
      <c r="X24" s="302"/>
      <c r="Y24" s="302"/>
      <c r="Z24" s="302"/>
      <c r="AA24" s="302"/>
    </row>
    <row r="25" spans="1:37" ht="27" customHeight="1" x14ac:dyDescent="0.15">
      <c r="B25" s="301" t="s">
        <v>10</v>
      </c>
      <c r="C25" s="302"/>
      <c r="D25" s="302"/>
      <c r="E25" s="302"/>
      <c r="F25" s="302"/>
      <c r="G25" s="302" t="s">
        <v>310</v>
      </c>
      <c r="H25" s="302"/>
      <c r="I25" s="302"/>
      <c r="J25" s="302"/>
      <c r="K25" s="302"/>
      <c r="L25" s="302"/>
      <c r="M25" s="302"/>
      <c r="N25" s="302"/>
      <c r="O25" s="302"/>
      <c r="P25" s="302"/>
      <c r="Q25" s="302"/>
      <c r="R25" s="302"/>
      <c r="S25" s="302"/>
      <c r="T25" s="302"/>
      <c r="U25" s="302"/>
      <c r="V25" s="302"/>
      <c r="W25" s="302"/>
      <c r="X25" s="302"/>
      <c r="Y25" s="302"/>
      <c r="Z25" s="302"/>
      <c r="AA25" s="302"/>
    </row>
    <row r="26" spans="1:37" ht="27" customHeight="1" x14ac:dyDescent="0.15">
      <c r="B26" s="301" t="s">
        <v>91</v>
      </c>
      <c r="C26" s="302"/>
      <c r="D26" s="302"/>
      <c r="E26" s="302"/>
      <c r="F26" s="302"/>
      <c r="G26" s="302" t="s">
        <v>311</v>
      </c>
      <c r="H26" s="302"/>
      <c r="I26" s="302"/>
      <c r="J26" s="302"/>
      <c r="K26" s="302"/>
      <c r="L26" s="302"/>
      <c r="M26" s="302"/>
      <c r="N26" s="302"/>
      <c r="O26" s="302"/>
      <c r="P26" s="302"/>
      <c r="Q26" s="302"/>
      <c r="R26" s="302"/>
      <c r="S26" s="302"/>
      <c r="T26" s="302"/>
      <c r="U26" s="302"/>
      <c r="V26" s="302"/>
      <c r="W26" s="302"/>
      <c r="X26" s="302"/>
      <c r="Y26" s="302"/>
      <c r="Z26" s="302"/>
      <c r="AA26" s="302"/>
    </row>
    <row r="27" spans="1:37" ht="27" customHeight="1" x14ac:dyDescent="0.15">
      <c r="B27" s="65"/>
      <c r="C27" s="38"/>
      <c r="D27" s="38"/>
      <c r="E27" s="38"/>
      <c r="F27" s="38"/>
      <c r="G27" s="38"/>
      <c r="H27" s="38"/>
      <c r="I27" s="38"/>
      <c r="J27" s="38"/>
      <c r="K27" s="38"/>
      <c r="L27" s="38"/>
      <c r="M27" s="38"/>
      <c r="N27" s="38"/>
      <c r="O27" s="38"/>
      <c r="P27" s="38"/>
      <c r="Q27" s="38"/>
      <c r="R27" s="38"/>
      <c r="S27" s="38"/>
      <c r="T27" s="38"/>
      <c r="U27" s="38"/>
      <c r="V27" s="38"/>
      <c r="W27" s="38"/>
      <c r="X27" s="38"/>
      <c r="Y27" s="38"/>
      <c r="Z27" s="38"/>
      <c r="AA27" s="38"/>
    </row>
    <row r="28" spans="1:37" ht="27" customHeight="1" x14ac:dyDescent="0.15">
      <c r="B28" s="308" t="s">
        <v>104</v>
      </c>
      <c r="C28" s="308"/>
      <c r="D28" s="308"/>
      <c r="E28" s="308" t="s">
        <v>97</v>
      </c>
      <c r="F28" s="308"/>
      <c r="G28" s="309"/>
      <c r="H28" s="302" t="s">
        <v>94</v>
      </c>
      <c r="I28" s="302"/>
      <c r="J28" s="302"/>
      <c r="K28" s="302"/>
      <c r="L28" s="302"/>
      <c r="M28" s="302"/>
      <c r="N28" s="302"/>
      <c r="O28" s="302"/>
      <c r="P28" s="302"/>
      <c r="Q28" s="302"/>
      <c r="R28" s="302"/>
      <c r="S28" s="302"/>
      <c r="T28" s="302"/>
      <c r="U28" s="302"/>
      <c r="V28" s="301" t="s">
        <v>96</v>
      </c>
      <c r="W28" s="302"/>
      <c r="X28" s="302"/>
      <c r="Y28" s="302"/>
      <c r="Z28" s="302"/>
      <c r="AA28" s="302"/>
    </row>
    <row r="29" spans="1:37" ht="27" customHeight="1" x14ac:dyDescent="0.15">
      <c r="B29" s="308"/>
      <c r="C29" s="308"/>
      <c r="D29" s="308"/>
      <c r="E29" s="308"/>
      <c r="F29" s="308"/>
      <c r="G29" s="309"/>
      <c r="H29" s="302" t="s">
        <v>117</v>
      </c>
      <c r="I29" s="302"/>
      <c r="J29" s="302"/>
      <c r="K29" s="302"/>
      <c r="L29" s="302"/>
      <c r="M29" s="302"/>
      <c r="N29" s="302"/>
      <c r="O29" s="302"/>
      <c r="P29" s="302"/>
      <c r="Q29" s="302"/>
      <c r="R29" s="302"/>
      <c r="S29" s="302"/>
      <c r="T29" s="302"/>
      <c r="U29" s="302"/>
      <c r="V29" s="302"/>
      <c r="W29" s="302"/>
      <c r="X29" s="302"/>
      <c r="Y29" s="302"/>
      <c r="Z29" s="302"/>
      <c r="AA29" s="302"/>
    </row>
    <row r="30" spans="1:37" ht="27" customHeight="1" x14ac:dyDescent="0.15">
      <c r="B30" s="308"/>
      <c r="C30" s="308"/>
      <c r="D30" s="308"/>
      <c r="E30" s="308"/>
      <c r="F30" s="308"/>
      <c r="G30" s="309"/>
      <c r="H30" s="302" t="s">
        <v>95</v>
      </c>
      <c r="I30" s="302"/>
      <c r="J30" s="302"/>
      <c r="K30" s="302"/>
      <c r="L30" s="302"/>
      <c r="M30" s="302"/>
      <c r="N30" s="302"/>
      <c r="O30" s="302"/>
      <c r="P30" s="302"/>
      <c r="Q30" s="302"/>
      <c r="R30" s="302"/>
      <c r="S30" s="302"/>
      <c r="T30" s="302"/>
      <c r="U30" s="302"/>
      <c r="V30" s="302"/>
      <c r="W30" s="302"/>
      <c r="X30" s="302"/>
      <c r="Y30" s="302"/>
      <c r="Z30" s="302"/>
      <c r="AA30" s="302"/>
    </row>
    <row r="31" spans="1:37" ht="18" customHeight="1" x14ac:dyDescent="0.15">
      <c r="B31" s="65"/>
      <c r="C31" s="38"/>
      <c r="D31" s="38"/>
      <c r="E31" s="38"/>
      <c r="F31" s="38"/>
    </row>
    <row r="32" spans="1:37" ht="18" customHeight="1" x14ac:dyDescent="0.15">
      <c r="B32" s="27" t="s">
        <v>84</v>
      </c>
    </row>
    <row r="33" spans="1:28" ht="18" customHeight="1" x14ac:dyDescent="0.15">
      <c r="C33" s="28">
        <v>1</v>
      </c>
      <c r="D33" s="304" t="s">
        <v>92</v>
      </c>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row>
    <row r="34" spans="1:28" ht="18" customHeight="1" x14ac:dyDescent="0.15">
      <c r="C34" s="28"/>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row>
    <row r="35" spans="1:28" ht="18" customHeight="1" x14ac:dyDescent="0.15">
      <c r="C35" s="28">
        <v>2</v>
      </c>
      <c r="D35" s="306" t="s">
        <v>85</v>
      </c>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row>
    <row r="36" spans="1:28" ht="18" customHeight="1" x14ac:dyDescent="0.15">
      <c r="C36" s="28">
        <v>3</v>
      </c>
      <c r="D36" s="303" t="s">
        <v>86</v>
      </c>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row>
    <row r="37" spans="1:28" ht="18" customHeight="1" x14ac:dyDescent="0.15">
      <c r="C37" s="28">
        <v>4</v>
      </c>
      <c r="D37" s="303" t="s">
        <v>93</v>
      </c>
      <c r="E37" s="303"/>
      <c r="F37" s="303"/>
      <c r="G37" s="303"/>
      <c r="H37" s="303"/>
      <c r="I37" s="303"/>
      <c r="J37" s="303"/>
      <c r="K37" s="303"/>
      <c r="L37" s="303"/>
      <c r="M37" s="303"/>
      <c r="N37" s="303"/>
      <c r="O37" s="303"/>
      <c r="P37" s="303"/>
      <c r="Q37" s="303"/>
      <c r="R37" s="303"/>
      <c r="S37" s="303"/>
      <c r="T37" s="303"/>
      <c r="U37" s="303"/>
      <c r="V37" s="303"/>
      <c r="W37" s="303"/>
      <c r="X37" s="303"/>
      <c r="Y37" s="303"/>
      <c r="Z37" s="303"/>
      <c r="AA37" s="303"/>
      <c r="AB37" s="303"/>
    </row>
    <row r="39" spans="1:28" ht="18" customHeight="1" x14ac:dyDescent="0.15">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B21" sqref="B21:D21"/>
    </sheetView>
  </sheetViews>
  <sheetFormatPr defaultRowHeight="13.5" x14ac:dyDescent="0.15"/>
  <cols>
    <col min="1" max="1" width="5.5" style="71" customWidth="1"/>
    <col min="2" max="2" width="8.625" style="71" bestFit="1" customWidth="1"/>
    <col min="3" max="3" width="27.375" style="71" customWidth="1"/>
    <col min="4" max="4" width="59.375" style="71" customWidth="1"/>
    <col min="5" max="16384" width="9" style="71"/>
  </cols>
  <sheetData>
    <row r="1" spans="2:4" ht="19.5" customHeight="1" x14ac:dyDescent="0.15">
      <c r="D1" s="78" t="s">
        <v>230</v>
      </c>
    </row>
    <row r="2" spans="2:4" ht="45" customHeight="1" x14ac:dyDescent="0.15">
      <c r="B2" s="214" t="s">
        <v>31</v>
      </c>
      <c r="C2" s="215"/>
      <c r="D2" s="215"/>
    </row>
    <row r="3" spans="2:4" ht="33.75" customHeight="1" x14ac:dyDescent="0.15">
      <c r="B3" s="1"/>
      <c r="C3" s="1"/>
      <c r="D3" s="1"/>
    </row>
    <row r="4" spans="2:4" ht="37.5" customHeight="1" x14ac:dyDescent="0.15">
      <c r="B4" s="1"/>
      <c r="C4" s="1"/>
      <c r="D4" s="8" t="s">
        <v>13</v>
      </c>
    </row>
    <row r="5" spans="2:4" ht="18.75" customHeight="1" x14ac:dyDescent="0.15">
      <c r="B5" s="1" t="s">
        <v>301</v>
      </c>
      <c r="C5" s="1"/>
      <c r="D5" s="3"/>
    </row>
    <row r="6" spans="2:4" ht="37.5" customHeight="1" x14ac:dyDescent="0.15">
      <c r="B6" s="1"/>
      <c r="C6" s="1" t="s">
        <v>0</v>
      </c>
      <c r="D6" s="3"/>
    </row>
    <row r="7" spans="2:4" ht="37.5" customHeight="1" x14ac:dyDescent="0.15">
      <c r="B7" s="1"/>
      <c r="C7" s="1" t="s">
        <v>63</v>
      </c>
      <c r="D7" s="3"/>
    </row>
    <row r="8" spans="2:4" ht="58.5" customHeight="1" x14ac:dyDescent="0.15">
      <c r="B8" s="18"/>
      <c r="C8" s="19"/>
      <c r="D8" s="1"/>
    </row>
    <row r="9" spans="2:4" ht="27.75" customHeight="1" x14ac:dyDescent="0.15">
      <c r="B9" s="13" t="s">
        <v>18</v>
      </c>
      <c r="C9" s="77" t="s">
        <v>10</v>
      </c>
      <c r="D9" s="10"/>
    </row>
    <row r="10" spans="2:4" ht="27.75" customHeight="1" x14ac:dyDescent="0.15">
      <c r="B10" s="15" t="s">
        <v>19</v>
      </c>
      <c r="C10" s="77" t="s">
        <v>14</v>
      </c>
      <c r="D10" s="10"/>
    </row>
    <row r="11" spans="2:4" ht="27.75" customHeight="1" x14ac:dyDescent="0.15">
      <c r="B11" s="15" t="s">
        <v>20</v>
      </c>
      <c r="C11" s="77" t="s">
        <v>15</v>
      </c>
      <c r="D11" s="10"/>
    </row>
    <row r="12" spans="2:4" ht="27.75" customHeight="1" x14ac:dyDescent="0.15">
      <c r="B12" s="15" t="s">
        <v>21</v>
      </c>
      <c r="C12" s="77" t="s">
        <v>12</v>
      </c>
      <c r="D12" s="10" t="s">
        <v>27</v>
      </c>
    </row>
    <row r="13" spans="2:4" ht="27.75" customHeight="1" x14ac:dyDescent="0.15">
      <c r="B13" s="15" t="s">
        <v>11</v>
      </c>
      <c r="C13" s="77" t="s">
        <v>16</v>
      </c>
      <c r="D13" s="10" t="s">
        <v>25</v>
      </c>
    </row>
    <row r="14" spans="2:4" ht="27.75" customHeight="1" x14ac:dyDescent="0.15">
      <c r="B14" s="14"/>
      <c r="C14" s="77" t="s">
        <v>17</v>
      </c>
      <c r="D14" s="10" t="s">
        <v>24</v>
      </c>
    </row>
    <row r="15" spans="2:4" ht="37.5" customHeight="1" x14ac:dyDescent="0.15">
      <c r="B15" s="13" t="s">
        <v>18</v>
      </c>
      <c r="C15" s="2"/>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3.5" customHeight="1" x14ac:dyDescent="0.15">
      <c r="B21" s="216" t="s">
        <v>312</v>
      </c>
      <c r="C21" s="216"/>
      <c r="D21" s="216"/>
    </row>
    <row r="22" spans="2:4" ht="32.25" customHeight="1" thickBot="1" x14ac:dyDescent="0.2">
      <c r="B22" s="217" t="s">
        <v>28</v>
      </c>
      <c r="C22" s="217"/>
      <c r="D22" s="217"/>
    </row>
    <row r="23" spans="2:4" ht="21" customHeight="1" x14ac:dyDescent="0.15">
      <c r="B23" s="218" t="s">
        <v>6</v>
      </c>
      <c r="C23" s="219"/>
      <c r="D23" s="20" t="s">
        <v>29</v>
      </c>
    </row>
    <row r="24" spans="2:4" ht="21" customHeight="1" x14ac:dyDescent="0.15">
      <c r="B24" s="220"/>
      <c r="C24" s="221"/>
      <c r="D24" s="23" t="s">
        <v>30</v>
      </c>
    </row>
    <row r="25" spans="2:4" ht="21" customHeight="1" thickBot="1" x14ac:dyDescent="0.2">
      <c r="B25" s="222"/>
      <c r="C25" s="223"/>
      <c r="D25" s="21" t="s">
        <v>64</v>
      </c>
    </row>
    <row r="26" spans="2:4" ht="13.5" customHeight="1" x14ac:dyDescent="0.15">
      <c r="B26" s="73"/>
      <c r="C26" s="73"/>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topLeftCell="A28" zoomScaleNormal="100" zoomScaleSheetLayoutView="100" workbookViewId="0">
      <selection activeCell="C10" sqref="C10:D10"/>
    </sheetView>
  </sheetViews>
  <sheetFormatPr defaultRowHeight="13.5" x14ac:dyDescent="0.15"/>
  <cols>
    <col min="1" max="1" width="3.375" style="71" customWidth="1"/>
    <col min="2" max="2" width="4.625" style="71" bestFit="1" customWidth="1"/>
    <col min="3" max="3" width="27.375" style="71" customWidth="1"/>
    <col min="4" max="4" width="78" style="71" customWidth="1"/>
    <col min="5" max="16384" width="9" style="71"/>
  </cols>
  <sheetData>
    <row r="1" spans="2:4" ht="18" customHeight="1" x14ac:dyDescent="0.15">
      <c r="D1" s="78" t="s">
        <v>231</v>
      </c>
    </row>
    <row r="2" spans="2:4" ht="45" customHeight="1" x14ac:dyDescent="0.15">
      <c r="B2" s="226" t="s">
        <v>65</v>
      </c>
      <c r="C2" s="227"/>
      <c r="D2" s="227"/>
    </row>
    <row r="3" spans="2:4" ht="13.5" customHeight="1" x14ac:dyDescent="0.15">
      <c r="B3" s="1"/>
      <c r="C3" s="1"/>
      <c r="D3" s="1"/>
    </row>
    <row r="4" spans="2:4" ht="41.25" customHeight="1" x14ac:dyDescent="0.15">
      <c r="B4" s="1"/>
      <c r="C4" s="1"/>
      <c r="D4" s="8" t="s">
        <v>13</v>
      </c>
    </row>
    <row r="5" spans="2:4" ht="15.75" customHeight="1" x14ac:dyDescent="0.15">
      <c r="B5" s="1" t="str">
        <f>様式１!B5</f>
        <v>№G116</v>
      </c>
      <c r="C5" s="1"/>
      <c r="D5" s="3"/>
    </row>
    <row r="6" spans="2:4" ht="28.5" customHeight="1" x14ac:dyDescent="0.15">
      <c r="B6" s="1"/>
      <c r="C6" s="1" t="s">
        <v>33</v>
      </c>
      <c r="D6" s="3"/>
    </row>
    <row r="7" spans="2:4" ht="9.75" customHeight="1" x14ac:dyDescent="0.15">
      <c r="B7" s="1"/>
      <c r="C7" s="1"/>
      <c r="D7" s="3"/>
    </row>
    <row r="8" spans="2:4" ht="36" customHeight="1" x14ac:dyDescent="0.15">
      <c r="B8" s="1"/>
      <c r="C8" s="216" t="s">
        <v>47</v>
      </c>
      <c r="D8" s="228"/>
    </row>
    <row r="9" spans="2:4" ht="35.25" customHeight="1" x14ac:dyDescent="0.15">
      <c r="B9" s="1"/>
      <c r="C9" s="216" t="s">
        <v>48</v>
      </c>
      <c r="D9" s="228"/>
    </row>
    <row r="10" spans="2:4" ht="56.25" customHeight="1" x14ac:dyDescent="0.15">
      <c r="B10" s="1"/>
      <c r="C10" s="216" t="s">
        <v>317</v>
      </c>
      <c r="D10" s="228"/>
    </row>
    <row r="11" spans="2:4" ht="37.5" customHeight="1" x14ac:dyDescent="0.15">
      <c r="B11" s="1"/>
      <c r="C11" s="216" t="s">
        <v>53</v>
      </c>
      <c r="D11" s="228"/>
    </row>
    <row r="12" spans="2:4" ht="37.5" customHeight="1" x14ac:dyDescent="0.15">
      <c r="B12" s="1"/>
      <c r="C12" s="216" t="s">
        <v>51</v>
      </c>
      <c r="D12" s="228"/>
    </row>
    <row r="13" spans="2:4" ht="36.75" customHeight="1" x14ac:dyDescent="0.15">
      <c r="B13" s="1"/>
      <c r="C13" s="216" t="s">
        <v>52</v>
      </c>
      <c r="D13" s="228"/>
    </row>
    <row r="14" spans="2:4" ht="34.5" customHeight="1" x14ac:dyDescent="0.15">
      <c r="B14" s="18"/>
      <c r="C14" s="216" t="s">
        <v>49</v>
      </c>
      <c r="D14" s="228"/>
    </row>
    <row r="15" spans="2:4" ht="18.75" customHeight="1" x14ac:dyDescent="0.15">
      <c r="B15" s="71" t="s">
        <v>50</v>
      </c>
      <c r="C15" s="1"/>
      <c r="D15" s="1"/>
    </row>
    <row r="16" spans="2:4" ht="18.75" customHeight="1" x14ac:dyDescent="0.15">
      <c r="C16" s="1"/>
      <c r="D16" s="1"/>
    </row>
    <row r="17" spans="2:4" ht="19.5" customHeight="1" x14ac:dyDescent="0.15">
      <c r="B17" s="224" t="s">
        <v>7</v>
      </c>
      <c r="C17" s="224"/>
      <c r="D17" s="224"/>
    </row>
    <row r="18" spans="2:4" ht="68.25" customHeight="1" x14ac:dyDescent="0.15">
      <c r="B18" s="216" t="s">
        <v>313</v>
      </c>
      <c r="C18" s="216"/>
      <c r="D18" s="216"/>
    </row>
    <row r="19" spans="2:4" ht="19.5" customHeight="1" x14ac:dyDescent="0.15">
      <c r="B19" s="224" t="s">
        <v>8</v>
      </c>
      <c r="C19" s="224"/>
      <c r="D19" s="224"/>
    </row>
    <row r="20" spans="2:4" ht="21" customHeight="1" x14ac:dyDescent="0.15">
      <c r="B20" s="217" t="s">
        <v>105</v>
      </c>
      <c r="C20" s="217"/>
      <c r="D20" s="217"/>
    </row>
    <row r="21" spans="2:4" ht="21" customHeight="1" x14ac:dyDescent="0.15">
      <c r="B21" s="217" t="s">
        <v>111</v>
      </c>
      <c r="C21" s="217"/>
      <c r="D21" s="217"/>
    </row>
    <row r="22" spans="2:4" ht="21" customHeight="1" x14ac:dyDescent="0.15">
      <c r="B22" s="217" t="s">
        <v>112</v>
      </c>
      <c r="C22" s="217"/>
      <c r="D22" s="217"/>
    </row>
    <row r="23" spans="2:4" ht="19.5" customHeight="1" x14ac:dyDescent="0.15">
      <c r="B23" s="224" t="s">
        <v>9</v>
      </c>
      <c r="C23" s="224"/>
      <c r="D23" s="224"/>
    </row>
    <row r="24" spans="2:4" ht="67.5" customHeight="1" x14ac:dyDescent="0.15">
      <c r="B24" s="216" t="s">
        <v>314</v>
      </c>
      <c r="C24" s="216"/>
      <c r="D24" s="216"/>
    </row>
    <row r="25" spans="2:4" ht="32.25" customHeight="1" x14ac:dyDescent="0.15">
      <c r="B25" s="216" t="s">
        <v>315</v>
      </c>
      <c r="C25" s="216"/>
      <c r="D25" s="216"/>
    </row>
    <row r="26" spans="2:4" ht="19.5" customHeight="1" x14ac:dyDescent="0.15">
      <c r="B26" s="224" t="s">
        <v>54</v>
      </c>
      <c r="C26" s="224"/>
      <c r="D26" s="224"/>
    </row>
    <row r="27" spans="2:4" ht="48" customHeight="1" x14ac:dyDescent="0.15">
      <c r="B27" s="225" t="s">
        <v>161</v>
      </c>
      <c r="C27" s="217"/>
      <c r="D27" s="217"/>
    </row>
    <row r="28" spans="2:4" ht="19.5" customHeight="1" x14ac:dyDescent="0.15">
      <c r="B28" s="224" t="s">
        <v>55</v>
      </c>
      <c r="C28" s="224"/>
      <c r="D28" s="224"/>
    </row>
    <row r="29" spans="2:4" ht="18" customHeight="1" x14ac:dyDescent="0.15">
      <c r="B29" s="216" t="s">
        <v>56</v>
      </c>
      <c r="C29" s="216"/>
      <c r="D29" s="216"/>
    </row>
    <row r="30" spans="2:4" ht="19.5" customHeight="1" x14ac:dyDescent="0.15">
      <c r="B30" s="224" t="s">
        <v>163</v>
      </c>
      <c r="C30" s="224"/>
      <c r="D30" s="224"/>
    </row>
    <row r="31" spans="2:4" ht="60.75" customHeight="1" x14ac:dyDescent="0.15">
      <c r="B31" s="216" t="s">
        <v>160</v>
      </c>
      <c r="C31" s="216"/>
      <c r="D31" s="216"/>
    </row>
    <row r="32" spans="2:4" ht="19.5" customHeight="1" x14ac:dyDescent="0.15">
      <c r="B32" s="224" t="s">
        <v>41</v>
      </c>
      <c r="C32" s="224"/>
      <c r="D32" s="224"/>
    </row>
    <row r="33" spans="2:4" ht="81.75" customHeight="1" x14ac:dyDescent="0.15">
      <c r="B33" s="216" t="s">
        <v>118</v>
      </c>
      <c r="C33" s="216"/>
      <c r="D33" s="216"/>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topLeftCell="A19" zoomScaleNormal="100" zoomScaleSheetLayoutView="100" workbookViewId="0">
      <selection activeCell="D31" sqref="D31"/>
    </sheetView>
  </sheetViews>
  <sheetFormatPr defaultRowHeight="13.5" x14ac:dyDescent="0.15"/>
  <cols>
    <col min="1" max="1" width="3.75" style="71" customWidth="1"/>
    <col min="2" max="2" width="4.625" style="71" bestFit="1" customWidth="1"/>
    <col min="3" max="3" width="27.375" style="71" customWidth="1"/>
    <col min="4" max="4" width="57.75" style="71" customWidth="1"/>
    <col min="5" max="16384" width="9" style="71"/>
  </cols>
  <sheetData>
    <row r="1" spans="2:4" ht="15.75" customHeight="1" x14ac:dyDescent="0.15">
      <c r="D1" s="78" t="s">
        <v>232</v>
      </c>
    </row>
    <row r="2" spans="2:4" ht="45" customHeight="1" x14ac:dyDescent="0.15">
      <c r="B2" s="214" t="s">
        <v>32</v>
      </c>
      <c r="C2" s="215"/>
      <c r="D2" s="215"/>
    </row>
    <row r="3" spans="2:4" ht="33.75" customHeight="1" x14ac:dyDescent="0.15">
      <c r="B3" s="1"/>
      <c r="C3" s="1"/>
      <c r="D3" s="1"/>
    </row>
    <row r="4" spans="2:4" ht="37.5" customHeight="1" x14ac:dyDescent="0.15">
      <c r="B4" s="1"/>
      <c r="C4" s="1"/>
      <c r="D4" s="8" t="s">
        <v>13</v>
      </c>
    </row>
    <row r="5" spans="2:4" ht="13.5" customHeight="1" x14ac:dyDescent="0.15">
      <c r="B5" s="1" t="str">
        <f>様式１!B5</f>
        <v>№G116</v>
      </c>
      <c r="C5" s="1"/>
      <c r="D5" s="3"/>
    </row>
    <row r="6" spans="2:4" ht="37.5" customHeight="1" x14ac:dyDescent="0.15">
      <c r="B6" s="216" t="s">
        <v>34</v>
      </c>
      <c r="C6" s="216"/>
      <c r="D6" s="216"/>
    </row>
    <row r="7" spans="2:4" ht="37.5" customHeight="1" x14ac:dyDescent="0.15">
      <c r="B7" s="1"/>
      <c r="C7" s="216" t="s">
        <v>43</v>
      </c>
      <c r="D7" s="228"/>
    </row>
    <row r="8" spans="2:4" ht="21" customHeight="1" x14ac:dyDescent="0.15">
      <c r="B8" s="18"/>
      <c r="C8" s="19"/>
      <c r="D8" s="1"/>
    </row>
    <row r="9" spans="2:4" ht="27.75" customHeight="1" x14ac:dyDescent="0.15">
      <c r="B9" s="13" t="s">
        <v>18</v>
      </c>
      <c r="C9" s="77" t="s">
        <v>10</v>
      </c>
      <c r="D9" s="10"/>
    </row>
    <row r="10" spans="2:4" ht="27.75" customHeight="1" x14ac:dyDescent="0.15">
      <c r="B10" s="15" t="s">
        <v>19</v>
      </c>
      <c r="C10" s="77" t="s">
        <v>14</v>
      </c>
      <c r="D10" s="10"/>
    </row>
    <row r="11" spans="2:4" ht="27.75" customHeight="1" x14ac:dyDescent="0.15">
      <c r="B11" s="15" t="s">
        <v>20</v>
      </c>
      <c r="C11" s="77" t="s">
        <v>15</v>
      </c>
      <c r="D11" s="10"/>
    </row>
    <row r="12" spans="2:4" ht="27.75" customHeight="1" x14ac:dyDescent="0.15">
      <c r="B12" s="15" t="s">
        <v>21</v>
      </c>
      <c r="C12" s="77" t="s">
        <v>12</v>
      </c>
      <c r="D12" s="10" t="s">
        <v>27</v>
      </c>
    </row>
    <row r="13" spans="2:4" ht="27.75" customHeight="1" x14ac:dyDescent="0.15">
      <c r="B13" s="15" t="s">
        <v>11</v>
      </c>
      <c r="C13" s="77" t="s">
        <v>16</v>
      </c>
      <c r="D13" s="10" t="s">
        <v>2</v>
      </c>
    </row>
    <row r="14" spans="2:4" ht="27.75" customHeight="1" x14ac:dyDescent="0.15">
      <c r="B14" s="14"/>
      <c r="C14" s="77" t="s">
        <v>17</v>
      </c>
      <c r="D14" s="10" t="s">
        <v>24</v>
      </c>
    </row>
    <row r="15" spans="2:4" ht="37.5" customHeight="1" x14ac:dyDescent="0.15">
      <c r="B15" s="13" t="s">
        <v>18</v>
      </c>
      <c r="C15" s="17"/>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5.75" customHeight="1" x14ac:dyDescent="0.15">
      <c r="B21" s="216" t="s">
        <v>316</v>
      </c>
      <c r="C21" s="216"/>
      <c r="D21" s="216"/>
    </row>
    <row r="22" spans="2:4" ht="43.5" customHeight="1" x14ac:dyDescent="0.15">
      <c r="B22" s="216" t="s">
        <v>318</v>
      </c>
      <c r="C22" s="216"/>
      <c r="D22" s="216"/>
    </row>
    <row r="23" spans="2:4" ht="43.5" customHeight="1" x14ac:dyDescent="0.15">
      <c r="B23" s="216" t="s">
        <v>319</v>
      </c>
      <c r="C23" s="216"/>
      <c r="D23" s="216"/>
    </row>
    <row r="24" spans="2:4" ht="32.25" customHeight="1" thickBot="1" x14ac:dyDescent="0.2">
      <c r="B24" s="229" t="s">
        <v>4</v>
      </c>
      <c r="C24" s="229"/>
      <c r="D24" s="230"/>
    </row>
    <row r="25" spans="2:4" ht="21" customHeight="1" x14ac:dyDescent="0.15">
      <c r="B25" s="218" t="s">
        <v>5</v>
      </c>
      <c r="C25" s="219"/>
      <c r="D25" s="20" t="s">
        <v>29</v>
      </c>
    </row>
    <row r="26" spans="2:4" ht="21" customHeight="1" x14ac:dyDescent="0.15">
      <c r="B26" s="220"/>
      <c r="C26" s="221"/>
      <c r="D26" s="23" t="s">
        <v>62</v>
      </c>
    </row>
    <row r="27" spans="2:4" ht="21" customHeight="1" thickBot="1" x14ac:dyDescent="0.2">
      <c r="B27" s="222"/>
      <c r="C27" s="223"/>
      <c r="D27" s="21" t="s">
        <v>64</v>
      </c>
    </row>
    <row r="28" spans="2:4" ht="14.25" thickBot="1" x14ac:dyDescent="0.2"/>
    <row r="29" spans="2:4" ht="21" customHeight="1" x14ac:dyDescent="0.15">
      <c r="B29" s="218" t="s">
        <v>154</v>
      </c>
      <c r="C29" s="219"/>
      <c r="D29" s="20" t="s">
        <v>155</v>
      </c>
    </row>
    <row r="30" spans="2:4" ht="32.25" customHeight="1" thickBot="1" x14ac:dyDescent="0.2">
      <c r="B30" s="222"/>
      <c r="C30" s="223"/>
      <c r="D30" s="76" t="s">
        <v>158</v>
      </c>
    </row>
    <row r="31" spans="2:4" ht="32.25" customHeight="1" x14ac:dyDescent="0.15">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88"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topLeftCell="A21" zoomScaleNormal="100" zoomScaleSheetLayoutView="100" workbookViewId="0">
      <selection activeCell="B27" sqref="B27:D27"/>
    </sheetView>
  </sheetViews>
  <sheetFormatPr defaultRowHeight="13.5" x14ac:dyDescent="0.15"/>
  <cols>
    <col min="1" max="1" width="4.125" style="71" customWidth="1"/>
    <col min="2" max="2" width="4.625" style="71" bestFit="1" customWidth="1"/>
    <col min="3" max="3" width="27.375" style="71" customWidth="1"/>
    <col min="4" max="4" width="68.625" style="71" customWidth="1"/>
    <col min="5" max="16384" width="9" style="71"/>
  </cols>
  <sheetData>
    <row r="1" spans="2:4" x14ac:dyDescent="0.15">
      <c r="D1" s="78" t="s">
        <v>233</v>
      </c>
    </row>
    <row r="2" spans="2:4" ht="45" customHeight="1" x14ac:dyDescent="0.15">
      <c r="B2" s="214" t="s">
        <v>40</v>
      </c>
      <c r="C2" s="215"/>
      <c r="D2" s="215"/>
    </row>
    <row r="3" spans="2:4" ht="9.75" customHeight="1" x14ac:dyDescent="0.15">
      <c r="B3" s="1"/>
      <c r="C3" s="1"/>
      <c r="D3" s="1"/>
    </row>
    <row r="4" spans="2:4" ht="37.5" customHeight="1" x14ac:dyDescent="0.15">
      <c r="B4" s="1"/>
      <c r="C4" s="1"/>
      <c r="D4" s="8" t="s">
        <v>13</v>
      </c>
    </row>
    <row r="5" spans="2:4" ht="16.5" customHeight="1" x14ac:dyDescent="0.15">
      <c r="B5" s="1" t="str">
        <f>様式１!B5</f>
        <v>№G116</v>
      </c>
      <c r="C5" s="1"/>
      <c r="D5" s="3"/>
    </row>
    <row r="6" spans="2:4" ht="37.5" customHeight="1" x14ac:dyDescent="0.15">
      <c r="B6" s="216" t="s">
        <v>3</v>
      </c>
      <c r="C6" s="216"/>
      <c r="D6" s="216"/>
    </row>
    <row r="7" spans="2:4" ht="25.5" customHeight="1" x14ac:dyDescent="0.15">
      <c r="B7" s="1"/>
      <c r="C7" s="216" t="s">
        <v>107</v>
      </c>
      <c r="D7" s="228"/>
    </row>
    <row r="8" spans="2:4" ht="8.25" customHeight="1" x14ac:dyDescent="0.15">
      <c r="B8" s="18"/>
      <c r="C8" s="19"/>
      <c r="D8" s="12"/>
    </row>
    <row r="9" spans="2:4" ht="27.95" customHeight="1" x14ac:dyDescent="0.15">
      <c r="B9" s="231" t="s">
        <v>45</v>
      </c>
      <c r="C9" s="231"/>
      <c r="D9" s="10"/>
    </row>
    <row r="10" spans="2:4" ht="27.95" customHeight="1" x14ac:dyDescent="0.15">
      <c r="B10" s="231" t="s">
        <v>44</v>
      </c>
      <c r="C10" s="231"/>
      <c r="D10" s="10"/>
    </row>
    <row r="11" spans="2:4" ht="27.75" customHeight="1" x14ac:dyDescent="0.15">
      <c r="B11" s="15" t="s">
        <v>18</v>
      </c>
      <c r="C11" s="14" t="s">
        <v>10</v>
      </c>
      <c r="D11" s="10"/>
    </row>
    <row r="12" spans="2:4" ht="27.75" customHeight="1" x14ac:dyDescent="0.15">
      <c r="B12" s="15" t="s">
        <v>19</v>
      </c>
      <c r="C12" s="77" t="s">
        <v>14</v>
      </c>
      <c r="D12" s="10"/>
    </row>
    <row r="13" spans="2:4" ht="27.75" customHeight="1" x14ac:dyDescent="0.15">
      <c r="B13" s="15" t="s">
        <v>20</v>
      </c>
      <c r="C13" s="77" t="s">
        <v>15</v>
      </c>
      <c r="D13" s="10"/>
    </row>
    <row r="14" spans="2:4" ht="27.75" customHeight="1" x14ac:dyDescent="0.15">
      <c r="B14" s="15" t="s">
        <v>21</v>
      </c>
      <c r="C14" s="77" t="s">
        <v>12</v>
      </c>
      <c r="D14" s="10" t="s">
        <v>27</v>
      </c>
    </row>
    <row r="15" spans="2:4" ht="27.75" customHeight="1" x14ac:dyDescent="0.15">
      <c r="B15" s="15" t="s">
        <v>11</v>
      </c>
      <c r="C15" s="77" t="s">
        <v>16</v>
      </c>
      <c r="D15" s="10" t="s">
        <v>2</v>
      </c>
    </row>
    <row r="16" spans="2:4" ht="27.75" customHeight="1" x14ac:dyDescent="0.15">
      <c r="B16" s="15"/>
      <c r="C16" s="77" t="s">
        <v>149</v>
      </c>
      <c r="D16" s="79" t="s">
        <v>150</v>
      </c>
    </row>
    <row r="17" spans="2:4" ht="27.75" customHeight="1" x14ac:dyDescent="0.15">
      <c r="B17" s="15"/>
      <c r="C17" s="77" t="s">
        <v>151</v>
      </c>
      <c r="D17" s="79" t="s">
        <v>152</v>
      </c>
    </row>
    <row r="18" spans="2:4" ht="27.75" customHeight="1" x14ac:dyDescent="0.15">
      <c r="B18" s="14"/>
      <c r="C18" s="77" t="s">
        <v>17</v>
      </c>
      <c r="D18" s="10" t="s">
        <v>24</v>
      </c>
    </row>
    <row r="19" spans="2:4" ht="37.5" customHeight="1" x14ac:dyDescent="0.15">
      <c r="B19" s="13" t="s">
        <v>18</v>
      </c>
      <c r="C19" s="17"/>
      <c r="D19" s="16"/>
    </row>
    <row r="20" spans="2:4" ht="37.5" customHeight="1" x14ac:dyDescent="0.15">
      <c r="B20" s="15" t="s">
        <v>19</v>
      </c>
      <c r="C20" s="5"/>
      <c r="D20" s="6"/>
    </row>
    <row r="21" spans="2:4" ht="37.5" customHeight="1" x14ac:dyDescent="0.15">
      <c r="B21" s="15" t="s">
        <v>22</v>
      </c>
      <c r="C21" s="5"/>
      <c r="D21" s="6"/>
    </row>
    <row r="22" spans="2:4" ht="37.5" customHeight="1" x14ac:dyDescent="0.15">
      <c r="B22" s="15" t="s">
        <v>23</v>
      </c>
      <c r="C22" s="5"/>
      <c r="D22" s="6"/>
    </row>
    <row r="23" spans="2:4" ht="37.5" customHeight="1" x14ac:dyDescent="0.15">
      <c r="B23" s="14" t="s">
        <v>11</v>
      </c>
      <c r="C23" s="7"/>
      <c r="D23" s="9"/>
    </row>
    <row r="24" spans="2:4" ht="6" customHeight="1" x14ac:dyDescent="0.15">
      <c r="B24" s="1"/>
      <c r="C24" s="1"/>
      <c r="D24" s="1"/>
    </row>
    <row r="25" spans="2:4" ht="44.25" customHeight="1" x14ac:dyDescent="0.15">
      <c r="B25" s="216" t="s">
        <v>316</v>
      </c>
      <c r="C25" s="216"/>
      <c r="D25" s="216"/>
    </row>
    <row r="26" spans="2:4" ht="42" customHeight="1" x14ac:dyDescent="0.15">
      <c r="B26" s="216" t="s">
        <v>318</v>
      </c>
      <c r="C26" s="216"/>
      <c r="D26" s="216"/>
    </row>
    <row r="27" spans="2:4" ht="42" customHeight="1" x14ac:dyDescent="0.15">
      <c r="B27" s="216" t="s">
        <v>319</v>
      </c>
      <c r="C27" s="216"/>
      <c r="D27" s="216"/>
    </row>
    <row r="28" spans="2:4" ht="66" customHeight="1" x14ac:dyDescent="0.15">
      <c r="B28" s="232" t="s">
        <v>153</v>
      </c>
      <c r="C28" s="232"/>
      <c r="D28" s="232"/>
    </row>
    <row r="29" spans="2:4" ht="17.25" customHeight="1" thickBot="1" x14ac:dyDescent="0.2">
      <c r="B29" s="229" t="s">
        <v>4</v>
      </c>
      <c r="C29" s="229"/>
      <c r="D29" s="230"/>
    </row>
    <row r="30" spans="2:4" ht="21" customHeight="1" x14ac:dyDescent="0.15">
      <c r="B30" s="218" t="s">
        <v>5</v>
      </c>
      <c r="C30" s="219"/>
      <c r="D30" s="20" t="s">
        <v>29</v>
      </c>
    </row>
    <row r="31" spans="2:4" ht="21" customHeight="1" x14ac:dyDescent="0.15">
      <c r="B31" s="220"/>
      <c r="C31" s="221"/>
      <c r="D31" s="23" t="s">
        <v>30</v>
      </c>
    </row>
    <row r="32" spans="2:4" ht="21" customHeight="1" thickBot="1" x14ac:dyDescent="0.2">
      <c r="B32" s="222"/>
      <c r="C32" s="223"/>
      <c r="D32" s="21" t="s">
        <v>64</v>
      </c>
    </row>
    <row r="33" spans="2:4" ht="8.25" customHeight="1" thickBot="1" x14ac:dyDescent="0.2"/>
    <row r="34" spans="2:4" ht="21" customHeight="1" x14ac:dyDescent="0.15">
      <c r="B34" s="218" t="s">
        <v>157</v>
      </c>
      <c r="C34" s="219"/>
      <c r="D34" s="20" t="s">
        <v>156</v>
      </c>
    </row>
    <row r="35" spans="2:4" ht="42.75" customHeight="1" thickBot="1" x14ac:dyDescent="0.2">
      <c r="B35" s="222"/>
      <c r="C35" s="223"/>
      <c r="D35" s="76" t="s">
        <v>159</v>
      </c>
    </row>
    <row r="36" spans="2:4" ht="19.5" customHeight="1" x14ac:dyDescent="0.15">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1"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election activeCell="B2" sqref="B2:G2"/>
    </sheetView>
  </sheetViews>
  <sheetFormatPr defaultRowHeight="13.5" x14ac:dyDescent="0.15"/>
  <cols>
    <col min="1" max="1" width="5.25" style="71" customWidth="1"/>
    <col min="2" max="2" width="4.625" style="71" bestFit="1" customWidth="1"/>
    <col min="3" max="3" width="27.375" style="71" customWidth="1"/>
    <col min="4" max="4" width="22.75" style="71" customWidth="1"/>
    <col min="5" max="7" width="13.125" style="71" customWidth="1"/>
    <col min="8" max="16384" width="9" style="71"/>
  </cols>
  <sheetData>
    <row r="1" spans="2:7" ht="21.75" customHeight="1" x14ac:dyDescent="0.15">
      <c r="G1" s="74" t="s">
        <v>234</v>
      </c>
    </row>
    <row r="2" spans="2:7" ht="45" customHeight="1" x14ac:dyDescent="0.15">
      <c r="B2" s="214" t="s">
        <v>42</v>
      </c>
      <c r="C2" s="215"/>
      <c r="D2" s="215"/>
      <c r="E2" s="215"/>
      <c r="F2" s="215"/>
      <c r="G2" s="215"/>
    </row>
    <row r="3" spans="2:7" ht="13.5" customHeight="1" x14ac:dyDescent="0.15">
      <c r="B3" s="1"/>
      <c r="C3" s="1"/>
      <c r="D3" s="1"/>
      <c r="E3" s="1"/>
      <c r="F3" s="1"/>
      <c r="G3" s="1"/>
    </row>
    <row r="4" spans="2:7" ht="37.5" customHeight="1" x14ac:dyDescent="0.15">
      <c r="B4" s="1"/>
      <c r="C4" s="1"/>
      <c r="D4" s="235" t="s">
        <v>13</v>
      </c>
      <c r="E4" s="236"/>
      <c r="F4" s="236"/>
      <c r="G4" s="236"/>
    </row>
    <row r="5" spans="2:7" ht="19.5" customHeight="1" x14ac:dyDescent="0.15">
      <c r="B5" s="1" t="str">
        <f>様式１!B5</f>
        <v>№G116</v>
      </c>
      <c r="C5" s="1"/>
      <c r="D5" s="4"/>
      <c r="E5" s="73"/>
      <c r="F5" s="73"/>
      <c r="G5" s="73"/>
    </row>
    <row r="6" spans="2:7" ht="37.5" customHeight="1" x14ac:dyDescent="0.15">
      <c r="B6" s="1"/>
      <c r="C6" s="216" t="s">
        <v>46</v>
      </c>
      <c r="D6" s="228"/>
      <c r="E6" s="228"/>
      <c r="F6" s="228"/>
      <c r="G6" s="228"/>
    </row>
    <row r="7" spans="2:7" ht="37.5" customHeight="1" x14ac:dyDescent="0.15">
      <c r="B7" s="1"/>
      <c r="C7" s="216" t="s">
        <v>35</v>
      </c>
      <c r="D7" s="216"/>
      <c r="E7" s="216"/>
      <c r="F7" s="216"/>
      <c r="G7" s="228"/>
    </row>
    <row r="8" spans="2:7" ht="58.5" customHeight="1" x14ac:dyDescent="0.15">
      <c r="B8" s="18"/>
      <c r="C8" s="19"/>
      <c r="D8" s="19"/>
      <c r="E8" s="19"/>
      <c r="F8" s="19"/>
      <c r="G8" s="1"/>
    </row>
    <row r="9" spans="2:7" ht="13.5" customHeight="1" x14ac:dyDescent="0.15">
      <c r="B9" s="231" t="s">
        <v>109</v>
      </c>
      <c r="C9" s="231"/>
      <c r="D9" s="231"/>
      <c r="E9" s="231" t="s">
        <v>74</v>
      </c>
      <c r="F9" s="231"/>
      <c r="G9" s="231"/>
    </row>
    <row r="10" spans="2:7" x14ac:dyDescent="0.15">
      <c r="B10" s="231"/>
      <c r="C10" s="231"/>
      <c r="D10" s="231"/>
      <c r="E10" s="231" t="s">
        <v>36</v>
      </c>
      <c r="F10" s="231" t="s">
        <v>1</v>
      </c>
      <c r="G10" s="231"/>
    </row>
    <row r="11" spans="2:7" x14ac:dyDescent="0.15">
      <c r="B11" s="231"/>
      <c r="C11" s="231"/>
      <c r="D11" s="231"/>
      <c r="E11" s="231"/>
      <c r="F11" s="11" t="s">
        <v>37</v>
      </c>
      <c r="G11" s="11" t="s">
        <v>38</v>
      </c>
    </row>
    <row r="12" spans="2:7" ht="26.25" customHeight="1" x14ac:dyDescent="0.15">
      <c r="B12" s="234"/>
      <c r="C12" s="234"/>
      <c r="D12" s="234"/>
      <c r="E12" s="10"/>
      <c r="F12" s="10"/>
      <c r="G12" s="10"/>
    </row>
    <row r="13" spans="2:7" ht="26.25" customHeight="1" x14ac:dyDescent="0.15">
      <c r="B13" s="234"/>
      <c r="C13" s="234"/>
      <c r="D13" s="234"/>
      <c r="E13" s="10"/>
      <c r="F13" s="10"/>
      <c r="G13" s="10"/>
    </row>
    <row r="14" spans="2:7" ht="26.25" customHeight="1" x14ac:dyDescent="0.15">
      <c r="B14" s="234"/>
      <c r="C14" s="234"/>
      <c r="D14" s="234"/>
      <c r="E14" s="10"/>
      <c r="F14" s="10"/>
      <c r="G14" s="10"/>
    </row>
    <row r="15" spans="2:7" ht="26.25" customHeight="1" x14ac:dyDescent="0.15">
      <c r="B15" s="234"/>
      <c r="C15" s="234"/>
      <c r="D15" s="234"/>
      <c r="E15" s="10"/>
      <c r="F15" s="10"/>
      <c r="G15" s="10"/>
    </row>
    <row r="16" spans="2:7" ht="26.25" customHeight="1" x14ac:dyDescent="0.15">
      <c r="B16" s="234"/>
      <c r="C16" s="234"/>
      <c r="D16" s="234"/>
      <c r="E16" s="10"/>
      <c r="F16" s="10"/>
      <c r="G16" s="10"/>
    </row>
    <row r="17" spans="2:8" ht="26.25" customHeight="1" x14ac:dyDescent="0.15">
      <c r="B17" s="234"/>
      <c r="C17" s="234"/>
      <c r="D17" s="234"/>
      <c r="E17" s="10"/>
      <c r="F17" s="10"/>
      <c r="G17" s="10"/>
    </row>
    <row r="18" spans="2:8" ht="26.25" customHeight="1" x14ac:dyDescent="0.15">
      <c r="B18" s="234"/>
      <c r="C18" s="234"/>
      <c r="D18" s="234"/>
      <c r="E18" s="10"/>
      <c r="F18" s="10"/>
      <c r="G18" s="10"/>
    </row>
    <row r="19" spans="2:8" ht="26.25" customHeight="1" x14ac:dyDescent="0.15">
      <c r="B19" s="234"/>
      <c r="C19" s="234"/>
      <c r="D19" s="234"/>
      <c r="E19" s="10"/>
      <c r="F19" s="10"/>
      <c r="G19" s="10"/>
    </row>
    <row r="20" spans="2:8" ht="26.25" customHeight="1" x14ac:dyDescent="0.15">
      <c r="B20" s="234"/>
      <c r="C20" s="234"/>
      <c r="D20" s="234"/>
      <c r="E20" s="10"/>
      <c r="F20" s="10"/>
      <c r="G20" s="10"/>
    </row>
    <row r="21" spans="2:8" ht="26.25" customHeight="1" x14ac:dyDescent="0.15">
      <c r="B21" s="234"/>
      <c r="C21" s="234"/>
      <c r="D21" s="234"/>
      <c r="E21" s="10"/>
      <c r="F21" s="10"/>
      <c r="G21" s="10"/>
    </row>
    <row r="22" spans="2:8" ht="26.25" customHeight="1" x14ac:dyDescent="0.15">
      <c r="B22" s="234"/>
      <c r="C22" s="234"/>
      <c r="D22" s="234"/>
      <c r="E22" s="10"/>
      <c r="F22" s="10"/>
      <c r="G22" s="10"/>
    </row>
    <row r="23" spans="2:8" ht="26.25" customHeight="1" x14ac:dyDescent="0.15">
      <c r="B23" s="234"/>
      <c r="C23" s="234"/>
      <c r="D23" s="234"/>
      <c r="E23" s="10"/>
      <c r="F23" s="10"/>
      <c r="G23" s="10"/>
    </row>
    <row r="24" spans="2:8" ht="26.25" customHeight="1" x14ac:dyDescent="0.15">
      <c r="B24" s="234"/>
      <c r="C24" s="234"/>
      <c r="D24" s="234"/>
      <c r="E24" s="10"/>
      <c r="F24" s="10"/>
      <c r="G24" s="10"/>
    </row>
    <row r="25" spans="2:8" ht="26.25" customHeight="1" x14ac:dyDescent="0.15">
      <c r="B25" s="1"/>
      <c r="C25" s="1"/>
      <c r="D25" s="24" t="s">
        <v>39</v>
      </c>
      <c r="E25" s="10"/>
      <c r="F25" s="10"/>
      <c r="G25" s="10"/>
    </row>
    <row r="26" spans="2:8" ht="24" customHeight="1" x14ac:dyDescent="0.15">
      <c r="B26" s="217" t="s">
        <v>119</v>
      </c>
      <c r="C26" s="217"/>
      <c r="D26" s="217"/>
      <c r="E26" s="217"/>
      <c r="F26" s="217"/>
      <c r="G26" s="217"/>
      <c r="H26" s="72"/>
    </row>
    <row r="27" spans="2:8" ht="35.25" customHeight="1" x14ac:dyDescent="0.15">
      <c r="B27" s="216" t="s">
        <v>120</v>
      </c>
      <c r="C27" s="216"/>
      <c r="D27" s="216"/>
      <c r="E27" s="216"/>
      <c r="F27" s="216"/>
      <c r="G27" s="216"/>
      <c r="H27" s="72"/>
    </row>
    <row r="28" spans="2:8" ht="24" customHeight="1" x14ac:dyDescent="0.15">
      <c r="B28" s="216" t="s">
        <v>121</v>
      </c>
      <c r="C28" s="216"/>
      <c r="D28" s="216"/>
      <c r="E28" s="216"/>
      <c r="F28" s="216"/>
      <c r="G28" s="216"/>
      <c r="H28" s="70"/>
    </row>
    <row r="29" spans="2:8" ht="24" customHeight="1" x14ac:dyDescent="0.15">
      <c r="B29" s="217" t="s">
        <v>122</v>
      </c>
      <c r="C29" s="217"/>
      <c r="D29" s="217"/>
      <c r="E29" s="217"/>
      <c r="F29" s="217"/>
      <c r="G29" s="217"/>
      <c r="H29" s="70"/>
    </row>
    <row r="30" spans="2:8" ht="24" customHeight="1" x14ac:dyDescent="0.15">
      <c r="B30" s="233" t="s">
        <v>123</v>
      </c>
      <c r="C30" s="233"/>
      <c r="D30" s="233"/>
      <c r="E30" s="233"/>
      <c r="F30" s="233"/>
      <c r="G30" s="233"/>
      <c r="H30" s="72"/>
    </row>
    <row r="31" spans="2:8" ht="24" customHeight="1" x14ac:dyDescent="0.15">
      <c r="B31" s="233" t="s">
        <v>124</v>
      </c>
      <c r="C31" s="233"/>
      <c r="D31" s="233"/>
      <c r="E31" s="233"/>
      <c r="F31" s="233"/>
      <c r="G31" s="233"/>
      <c r="H31" s="72"/>
    </row>
    <row r="32" spans="2:8" ht="24" customHeight="1" x14ac:dyDescent="0.15">
      <c r="B32" s="217" t="s">
        <v>125</v>
      </c>
      <c r="C32" s="233"/>
      <c r="D32" s="233"/>
      <c r="E32" s="233"/>
      <c r="F32" s="233"/>
      <c r="G32" s="233"/>
      <c r="H32" s="70"/>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B2" sqref="B2:G2"/>
    </sheetView>
  </sheetViews>
  <sheetFormatPr defaultRowHeight="13.5" x14ac:dyDescent="0.15"/>
  <cols>
    <col min="1" max="1" width="5.25" style="71" customWidth="1"/>
    <col min="2" max="2" width="4.625" style="71" bestFit="1" customWidth="1"/>
    <col min="3" max="3" width="28.5" style="71" customWidth="1"/>
    <col min="4" max="4" width="22.625" style="71" customWidth="1"/>
    <col min="5" max="7" width="13.125" style="71" customWidth="1"/>
    <col min="8" max="16384" width="9" style="71"/>
  </cols>
  <sheetData>
    <row r="1" spans="2:7" x14ac:dyDescent="0.15">
      <c r="B1" s="22"/>
      <c r="G1" s="74" t="s">
        <v>234</v>
      </c>
    </row>
    <row r="2" spans="2:7" ht="45" customHeight="1" x14ac:dyDescent="0.15">
      <c r="B2" s="214" t="s">
        <v>57</v>
      </c>
      <c r="C2" s="215"/>
      <c r="D2" s="215"/>
      <c r="E2" s="215"/>
      <c r="F2" s="215"/>
      <c r="G2" s="215"/>
    </row>
    <row r="3" spans="2:7" ht="14.25" customHeight="1" x14ac:dyDescent="0.15">
      <c r="B3" s="1"/>
      <c r="C3" s="1"/>
      <c r="D3" s="1"/>
      <c r="E3" s="1"/>
      <c r="F3" s="1"/>
      <c r="G3" s="1"/>
    </row>
    <row r="4" spans="2:7" ht="37.5" customHeight="1" x14ac:dyDescent="0.15">
      <c r="B4" s="1"/>
      <c r="C4" s="1"/>
      <c r="D4" s="235" t="s">
        <v>58</v>
      </c>
      <c r="E4" s="236"/>
      <c r="F4" s="236"/>
      <c r="G4" s="236"/>
    </row>
    <row r="5" spans="2:7" ht="17.25" customHeight="1" x14ac:dyDescent="0.15">
      <c r="B5" s="1" t="str">
        <f>様式１!B5</f>
        <v>№G116</v>
      </c>
      <c r="C5" s="1"/>
      <c r="D5" s="4"/>
      <c r="E5" s="73"/>
      <c r="F5" s="73"/>
      <c r="G5" s="73"/>
    </row>
    <row r="6" spans="2:7" ht="37.5" customHeight="1" x14ac:dyDescent="0.15">
      <c r="B6" s="1"/>
      <c r="C6" s="216" t="s">
        <v>59</v>
      </c>
      <c r="D6" s="228"/>
      <c r="E6" s="228"/>
      <c r="F6" s="228"/>
      <c r="G6" s="228"/>
    </row>
    <row r="7" spans="2:7" ht="37.5" customHeight="1" x14ac:dyDescent="0.15">
      <c r="B7" s="1"/>
      <c r="C7" s="216" t="s">
        <v>60</v>
      </c>
      <c r="D7" s="216"/>
      <c r="E7" s="216"/>
      <c r="F7" s="216"/>
      <c r="G7" s="228"/>
    </row>
    <row r="8" spans="2:7" ht="58.5" customHeight="1" x14ac:dyDescent="0.15">
      <c r="B8" s="18"/>
      <c r="C8" s="19"/>
      <c r="D8" s="19"/>
      <c r="E8" s="19"/>
      <c r="F8" s="19"/>
      <c r="G8" s="1"/>
    </row>
    <row r="9" spans="2:7" ht="13.5" customHeight="1" x14ac:dyDescent="0.15">
      <c r="B9" s="231" t="s">
        <v>110</v>
      </c>
      <c r="C9" s="231"/>
      <c r="D9" s="231"/>
      <c r="E9" s="231" t="s">
        <v>74</v>
      </c>
      <c r="F9" s="231"/>
      <c r="G9" s="231"/>
    </row>
    <row r="10" spans="2:7" x14ac:dyDescent="0.15">
      <c r="B10" s="231"/>
      <c r="C10" s="231"/>
      <c r="D10" s="231"/>
      <c r="E10" s="231" t="s">
        <v>36</v>
      </c>
      <c r="F10" s="231" t="s">
        <v>1</v>
      </c>
      <c r="G10" s="231"/>
    </row>
    <row r="11" spans="2:7" x14ac:dyDescent="0.15">
      <c r="B11" s="231"/>
      <c r="C11" s="231"/>
      <c r="D11" s="231"/>
      <c r="E11" s="231"/>
      <c r="F11" s="11" t="s">
        <v>37</v>
      </c>
      <c r="G11" s="11" t="s">
        <v>38</v>
      </c>
    </row>
    <row r="12" spans="2:7" ht="26.25" customHeight="1" x14ac:dyDescent="0.15">
      <c r="B12" s="234" t="s">
        <v>113</v>
      </c>
      <c r="C12" s="234"/>
      <c r="D12" s="234"/>
      <c r="E12" s="33" t="s">
        <v>75</v>
      </c>
      <c r="F12" s="33"/>
      <c r="G12" s="33"/>
    </row>
    <row r="13" spans="2:7" ht="26.25" customHeight="1" x14ac:dyDescent="0.15">
      <c r="B13" s="234" t="s">
        <v>114</v>
      </c>
      <c r="C13" s="234"/>
      <c r="D13" s="234"/>
      <c r="E13" s="33"/>
      <c r="F13" s="33" t="s">
        <v>75</v>
      </c>
      <c r="G13" s="33"/>
    </row>
    <row r="14" spans="2:7" ht="26.25" customHeight="1" x14ac:dyDescent="0.15">
      <c r="B14" s="234" t="s">
        <v>115</v>
      </c>
      <c r="C14" s="234"/>
      <c r="D14" s="234"/>
      <c r="E14" s="33"/>
      <c r="F14" s="33" t="s">
        <v>76</v>
      </c>
      <c r="G14" s="33"/>
    </row>
    <row r="15" spans="2:7" ht="26.25" customHeight="1" x14ac:dyDescent="0.15">
      <c r="B15" s="234" t="s">
        <v>116</v>
      </c>
      <c r="C15" s="234"/>
      <c r="D15" s="234"/>
      <c r="E15" s="33"/>
      <c r="F15" s="33"/>
      <c r="G15" s="33" t="s">
        <v>61</v>
      </c>
    </row>
    <row r="16" spans="2:7" ht="26.25" customHeight="1" x14ac:dyDescent="0.15">
      <c r="B16" s="234"/>
      <c r="C16" s="234"/>
      <c r="D16" s="234"/>
      <c r="E16" s="33"/>
      <c r="F16" s="33"/>
      <c r="G16" s="33"/>
    </row>
    <row r="17" spans="2:8" ht="26.25" customHeight="1" x14ac:dyDescent="0.15">
      <c r="B17" s="234"/>
      <c r="C17" s="234"/>
      <c r="D17" s="234"/>
      <c r="E17" s="33"/>
      <c r="F17" s="33"/>
      <c r="G17" s="33"/>
    </row>
    <row r="18" spans="2:8" ht="26.25" customHeight="1" x14ac:dyDescent="0.15">
      <c r="B18" s="234"/>
      <c r="C18" s="234"/>
      <c r="D18" s="234"/>
      <c r="E18" s="34"/>
      <c r="F18" s="34"/>
      <c r="G18" s="34"/>
    </row>
    <row r="19" spans="2:8" ht="26.25" customHeight="1" x14ac:dyDescent="0.15">
      <c r="B19" s="234"/>
      <c r="C19" s="234"/>
      <c r="D19" s="234"/>
      <c r="E19" s="34"/>
      <c r="F19" s="34"/>
      <c r="G19" s="34"/>
    </row>
    <row r="20" spans="2:8" ht="26.25" customHeight="1" x14ac:dyDescent="0.15">
      <c r="B20" s="234"/>
      <c r="C20" s="234"/>
      <c r="D20" s="234"/>
      <c r="E20" s="34"/>
      <c r="F20" s="34"/>
      <c r="G20" s="34"/>
    </row>
    <row r="21" spans="2:8" ht="26.25" customHeight="1" x14ac:dyDescent="0.15">
      <c r="B21" s="234"/>
      <c r="C21" s="234"/>
      <c r="D21" s="234"/>
      <c r="E21" s="34"/>
      <c r="F21" s="34"/>
      <c r="G21" s="34"/>
    </row>
    <row r="22" spans="2:8" ht="26.25" customHeight="1" x14ac:dyDescent="0.15">
      <c r="B22" s="234"/>
      <c r="C22" s="234"/>
      <c r="D22" s="234"/>
      <c r="E22" s="34"/>
      <c r="F22" s="34"/>
      <c r="G22" s="34"/>
    </row>
    <row r="23" spans="2:8" ht="26.25" customHeight="1" x14ac:dyDescent="0.15">
      <c r="B23" s="234"/>
      <c r="C23" s="234"/>
      <c r="D23" s="234"/>
      <c r="E23" s="34"/>
      <c r="F23" s="34"/>
      <c r="G23" s="34"/>
    </row>
    <row r="24" spans="2:8" ht="26.25" customHeight="1" x14ac:dyDescent="0.15">
      <c r="B24" s="234"/>
      <c r="C24" s="234"/>
      <c r="D24" s="234"/>
      <c r="E24" s="33"/>
      <c r="F24" s="34"/>
      <c r="G24" s="34"/>
    </row>
    <row r="25" spans="2:8" ht="26.25" customHeight="1" x14ac:dyDescent="0.15">
      <c r="B25" s="234"/>
      <c r="C25" s="234"/>
      <c r="D25" s="234"/>
      <c r="E25" s="34"/>
      <c r="F25" s="34"/>
      <c r="G25" s="34"/>
    </row>
    <row r="26" spans="2:8" ht="26.25" customHeight="1" x14ac:dyDescent="0.15">
      <c r="B26" s="234"/>
      <c r="C26" s="234"/>
      <c r="D26" s="234"/>
      <c r="E26" s="34"/>
      <c r="F26" s="34"/>
      <c r="G26" s="34"/>
    </row>
    <row r="27" spans="2:8" ht="26.25" customHeight="1" x14ac:dyDescent="0.15">
      <c r="B27" s="1"/>
      <c r="C27" s="1"/>
      <c r="D27" s="24" t="s">
        <v>39</v>
      </c>
      <c r="E27" s="34">
        <v>0.61299999999999999</v>
      </c>
      <c r="F27" s="34">
        <v>0.316</v>
      </c>
      <c r="G27" s="34">
        <v>7.0999999999999994E-2</v>
      </c>
    </row>
    <row r="28" spans="2:8" ht="24" customHeight="1" x14ac:dyDescent="0.15">
      <c r="B28" s="217" t="s">
        <v>119</v>
      </c>
      <c r="C28" s="217"/>
      <c r="D28" s="217"/>
      <c r="E28" s="217"/>
      <c r="F28" s="217"/>
      <c r="G28" s="217"/>
      <c r="H28" s="72"/>
    </row>
    <row r="29" spans="2:8" ht="35.25" customHeight="1" x14ac:dyDescent="0.15">
      <c r="B29" s="216" t="s">
        <v>120</v>
      </c>
      <c r="C29" s="216"/>
      <c r="D29" s="216"/>
      <c r="E29" s="216"/>
      <c r="F29" s="216"/>
      <c r="G29" s="216"/>
      <c r="H29" s="72"/>
    </row>
    <row r="30" spans="2:8" ht="24" customHeight="1" x14ac:dyDescent="0.15">
      <c r="B30" s="216" t="s">
        <v>121</v>
      </c>
      <c r="C30" s="216"/>
      <c r="D30" s="216"/>
      <c r="E30" s="216"/>
      <c r="F30" s="216"/>
      <c r="G30" s="216"/>
      <c r="H30" s="70"/>
    </row>
    <row r="31" spans="2:8" ht="24" customHeight="1" x14ac:dyDescent="0.15">
      <c r="B31" s="217" t="s">
        <v>122</v>
      </c>
      <c r="C31" s="217"/>
      <c r="D31" s="217"/>
      <c r="E31" s="217"/>
      <c r="F31" s="217"/>
      <c r="G31" s="217"/>
      <c r="H31" s="70"/>
    </row>
    <row r="32" spans="2:8" ht="24" customHeight="1" x14ac:dyDescent="0.15">
      <c r="B32" s="233" t="s">
        <v>123</v>
      </c>
      <c r="C32" s="233"/>
      <c r="D32" s="233"/>
      <c r="E32" s="233"/>
      <c r="F32" s="233"/>
      <c r="G32" s="233"/>
      <c r="H32" s="72"/>
    </row>
    <row r="33" spans="2:8" ht="24" customHeight="1" x14ac:dyDescent="0.15">
      <c r="B33" s="233" t="s">
        <v>124</v>
      </c>
      <c r="C33" s="233"/>
      <c r="D33" s="233"/>
      <c r="E33" s="233"/>
      <c r="F33" s="233"/>
      <c r="G33" s="233"/>
      <c r="H33" s="72"/>
    </row>
    <row r="34" spans="2:8" ht="24" customHeight="1" x14ac:dyDescent="0.15">
      <c r="B34" s="217" t="s">
        <v>125</v>
      </c>
      <c r="C34" s="233"/>
      <c r="D34" s="233"/>
      <c r="E34" s="233"/>
      <c r="F34" s="233"/>
      <c r="G34" s="233"/>
      <c r="H34" s="70"/>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I213"/>
  <sheetViews>
    <sheetView view="pageBreakPreview" zoomScaleNormal="100" zoomScaleSheetLayoutView="100" workbookViewId="0">
      <selection activeCell="G11" sqref="G11:O11"/>
    </sheetView>
  </sheetViews>
  <sheetFormatPr defaultRowHeight="13.5" x14ac:dyDescent="0.15"/>
  <cols>
    <col min="1" max="1" width="3.25" style="27" customWidth="1"/>
    <col min="2" max="52" width="2.375" style="27" customWidth="1"/>
    <col min="53" max="53" width="9" style="27"/>
    <col min="54" max="54" width="4.75" style="27" customWidth="1"/>
    <col min="55" max="55" width="4.25" style="27" customWidth="1"/>
    <col min="56" max="56" width="3.375" style="27" hidden="1" customWidth="1"/>
    <col min="57" max="59" width="3.5" style="27" hidden="1" customWidth="1"/>
    <col min="60" max="60" width="3" style="27" hidden="1" customWidth="1"/>
    <col min="61" max="61" width="0" style="27" hidden="1" customWidth="1"/>
    <col min="62" max="16384" width="9" style="27"/>
  </cols>
  <sheetData>
    <row r="1" spans="2:61" ht="45" customHeight="1" x14ac:dyDescent="0.15">
      <c r="B1" s="238" t="s">
        <v>102</v>
      </c>
      <c r="C1" s="238"/>
      <c r="D1" s="238"/>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B1" s="29"/>
    </row>
    <row r="2" spans="2:61" ht="42.75" customHeight="1" x14ac:dyDescent="0.15">
      <c r="B2" s="25" t="s">
        <v>235</v>
      </c>
      <c r="C2" s="26"/>
      <c r="D2" s="26"/>
      <c r="E2" s="26"/>
      <c r="F2" s="26"/>
      <c r="G2" s="26"/>
      <c r="H2" s="26" t="str">
        <f>様式１!B5</f>
        <v>№G116</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40"/>
      <c r="AK2" s="241"/>
      <c r="AL2" s="241"/>
      <c r="AM2" s="241"/>
      <c r="AN2" s="241"/>
      <c r="AO2" s="241"/>
      <c r="AP2" s="241"/>
      <c r="AQ2" s="241"/>
      <c r="AR2" s="241"/>
      <c r="AS2" s="241"/>
      <c r="AT2" s="241"/>
      <c r="AU2" s="241"/>
      <c r="AV2" s="241"/>
      <c r="AW2" s="241"/>
      <c r="AX2" s="241"/>
      <c r="AY2" s="241"/>
      <c r="AZ2" s="241"/>
      <c r="BD2" s="133">
        <v>2</v>
      </c>
      <c r="BE2" s="133">
        <v>1.5</v>
      </c>
      <c r="BF2" s="133">
        <v>1</v>
      </c>
      <c r="BG2" s="133">
        <v>0.5</v>
      </c>
      <c r="BH2" s="134">
        <v>0</v>
      </c>
      <c r="BI2" s="134" t="s">
        <v>263</v>
      </c>
    </row>
    <row r="3" spans="2:61" ht="20.25" customHeight="1" thickBot="1" x14ac:dyDescent="0.2">
      <c r="B3" s="26"/>
      <c r="C3" s="26" t="s">
        <v>103</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D3" s="133">
        <v>4</v>
      </c>
      <c r="BE3" s="133">
        <v>3</v>
      </c>
      <c r="BF3" s="133">
        <v>2</v>
      </c>
      <c r="BG3" s="133">
        <v>1</v>
      </c>
      <c r="BH3" s="133">
        <v>0</v>
      </c>
      <c r="BI3" s="134" t="s">
        <v>264</v>
      </c>
    </row>
    <row r="4" spans="2:61" ht="13.5" customHeight="1" x14ac:dyDescent="0.15">
      <c r="B4" s="251" t="s">
        <v>302</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3"/>
    </row>
    <row r="5" spans="2:61" x14ac:dyDescent="0.15">
      <c r="B5" s="254"/>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255"/>
      <c r="AZ5" s="256"/>
    </row>
    <row r="6" spans="2:61" x14ac:dyDescent="0.15">
      <c r="B6" s="254"/>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c r="AW6" s="255"/>
      <c r="AX6" s="255"/>
      <c r="AY6" s="255"/>
      <c r="AZ6" s="256"/>
    </row>
    <row r="7" spans="2:61" ht="24" customHeight="1" thickBot="1" x14ac:dyDescent="0.2">
      <c r="B7" s="257"/>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c r="AP7" s="258"/>
      <c r="AQ7" s="258"/>
      <c r="AR7" s="258"/>
      <c r="AS7" s="258"/>
      <c r="AT7" s="258"/>
      <c r="AU7" s="258"/>
      <c r="AV7" s="258"/>
      <c r="AW7" s="258"/>
      <c r="AX7" s="258"/>
      <c r="AY7" s="258"/>
      <c r="AZ7" s="259"/>
    </row>
    <row r="8" spans="2:61"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61" ht="19.5" customHeight="1" x14ac:dyDescent="0.15">
      <c r="B9" s="260" t="s">
        <v>98</v>
      </c>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1"/>
      <c r="AY9" s="261"/>
      <c r="AZ9" s="262"/>
    </row>
    <row r="10" spans="2:61" ht="64.5" customHeight="1" x14ac:dyDescent="0.15">
      <c r="B10" s="263" t="s">
        <v>67</v>
      </c>
      <c r="C10" s="264"/>
      <c r="D10" s="264"/>
      <c r="E10" s="264"/>
      <c r="F10" s="265"/>
      <c r="G10" s="266" t="s">
        <v>69</v>
      </c>
      <c r="H10" s="266"/>
      <c r="I10" s="266"/>
      <c r="J10" s="266"/>
      <c r="K10" s="266"/>
      <c r="L10" s="266"/>
      <c r="M10" s="266"/>
      <c r="N10" s="266"/>
      <c r="O10" s="267"/>
      <c r="P10" s="266" t="s">
        <v>70</v>
      </c>
      <c r="Q10" s="266"/>
      <c r="R10" s="266"/>
      <c r="S10" s="266"/>
      <c r="T10" s="266"/>
      <c r="U10" s="266"/>
      <c r="V10" s="266"/>
      <c r="W10" s="266"/>
      <c r="X10" s="267"/>
      <c r="Y10" s="266" t="s">
        <v>71</v>
      </c>
      <c r="Z10" s="266"/>
      <c r="AA10" s="266"/>
      <c r="AB10" s="266"/>
      <c r="AC10" s="266"/>
      <c r="AD10" s="266"/>
      <c r="AE10" s="266"/>
      <c r="AF10" s="266"/>
      <c r="AG10" s="267"/>
      <c r="AH10" s="266" t="s">
        <v>72</v>
      </c>
      <c r="AI10" s="266"/>
      <c r="AJ10" s="266"/>
      <c r="AK10" s="266"/>
      <c r="AL10" s="266"/>
      <c r="AM10" s="266"/>
      <c r="AN10" s="266"/>
      <c r="AO10" s="266"/>
      <c r="AP10" s="267"/>
      <c r="AQ10" s="266" t="s">
        <v>73</v>
      </c>
      <c r="AR10" s="266"/>
      <c r="AS10" s="266"/>
      <c r="AT10" s="266"/>
      <c r="AU10" s="266"/>
      <c r="AV10" s="266"/>
      <c r="AW10" s="266"/>
      <c r="AX10" s="266"/>
      <c r="AY10" s="266"/>
      <c r="AZ10" s="268"/>
    </row>
    <row r="11" spans="2:61" ht="24" customHeight="1" thickBot="1" x14ac:dyDescent="0.2">
      <c r="B11" s="269" t="s">
        <v>68</v>
      </c>
      <c r="C11" s="270"/>
      <c r="D11" s="270"/>
      <c r="E11" s="270"/>
      <c r="F11" s="271"/>
      <c r="G11" s="272">
        <v>2</v>
      </c>
      <c r="H11" s="273"/>
      <c r="I11" s="273"/>
      <c r="J11" s="273"/>
      <c r="K11" s="273"/>
      <c r="L11" s="273"/>
      <c r="M11" s="273"/>
      <c r="N11" s="273"/>
      <c r="O11" s="274"/>
      <c r="P11" s="272">
        <f>VLOOKUP(G11,BD2:BL4,2,FALSE)</f>
        <v>1.5</v>
      </c>
      <c r="Q11" s="273"/>
      <c r="R11" s="273"/>
      <c r="S11" s="273"/>
      <c r="T11" s="273"/>
      <c r="U11" s="273"/>
      <c r="V11" s="273"/>
      <c r="W11" s="273"/>
      <c r="X11" s="274"/>
      <c r="Y11" s="272">
        <f>VLOOKUP(G11,BD2:BL4,3,FALSE)</f>
        <v>1</v>
      </c>
      <c r="Z11" s="273"/>
      <c r="AA11" s="273"/>
      <c r="AB11" s="273"/>
      <c r="AC11" s="273"/>
      <c r="AD11" s="273"/>
      <c r="AE11" s="273"/>
      <c r="AF11" s="273"/>
      <c r="AG11" s="274"/>
      <c r="AH11" s="272">
        <f>VLOOKUP(G11,BD2:BL4,4,FALSE)</f>
        <v>0.5</v>
      </c>
      <c r="AI11" s="273"/>
      <c r="AJ11" s="273"/>
      <c r="AK11" s="273"/>
      <c r="AL11" s="273"/>
      <c r="AM11" s="273"/>
      <c r="AN11" s="273"/>
      <c r="AO11" s="273"/>
      <c r="AP11" s="274"/>
      <c r="AQ11" s="248">
        <f>VLOOKUP(G11,BD2:BL4,5,FALSE)</f>
        <v>0</v>
      </c>
      <c r="AR11" s="249"/>
      <c r="AS11" s="249"/>
      <c r="AT11" s="249"/>
      <c r="AU11" s="249"/>
      <c r="AV11" s="249"/>
      <c r="AW11" s="249"/>
      <c r="AX11" s="249"/>
      <c r="AY11" s="249"/>
      <c r="AZ11" s="250"/>
    </row>
    <row r="12" spans="2:61"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61" ht="34.5" customHeight="1" x14ac:dyDescent="0.15">
      <c r="B13" s="278" t="s">
        <v>307</v>
      </c>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80" t="str">
        <f>VLOOKUP(G11,BD2:BL4,6,FALSE)</f>
        <v>※配点　[2.0～0]</v>
      </c>
      <c r="AK13" s="279"/>
      <c r="AL13" s="279"/>
      <c r="AM13" s="279"/>
      <c r="AN13" s="279"/>
      <c r="AO13" s="279"/>
      <c r="AP13" s="279"/>
      <c r="AQ13" s="279"/>
      <c r="AR13" s="279"/>
      <c r="AS13" s="279"/>
      <c r="AT13" s="279"/>
      <c r="AU13" s="279"/>
      <c r="AV13" s="279"/>
      <c r="AW13" s="279"/>
      <c r="AX13" s="279"/>
      <c r="AY13" s="279"/>
      <c r="AZ13" s="281"/>
    </row>
    <row r="14" spans="2:61" ht="20.25" customHeight="1" x14ac:dyDescent="0.15">
      <c r="B14" s="283" t="s">
        <v>99</v>
      </c>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5"/>
      <c r="AQ14" s="286" t="s">
        <v>100</v>
      </c>
      <c r="AR14" s="284"/>
      <c r="AS14" s="284"/>
      <c r="AT14" s="284"/>
      <c r="AU14" s="284"/>
      <c r="AV14" s="284"/>
      <c r="AW14" s="284"/>
      <c r="AX14" s="284"/>
      <c r="AY14" s="284"/>
      <c r="AZ14" s="287"/>
    </row>
    <row r="15" spans="2:61" x14ac:dyDescent="0.15">
      <c r="B15" s="66" t="s">
        <v>148</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61"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108</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282" t="s">
        <v>308</v>
      </c>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5" t="str">
        <f>AJ13</f>
        <v>※配点　[2.0～0]</v>
      </c>
      <c r="AK30" s="276"/>
      <c r="AL30" s="276"/>
      <c r="AM30" s="276"/>
      <c r="AN30" s="276"/>
      <c r="AO30" s="276"/>
      <c r="AP30" s="276"/>
      <c r="AQ30" s="276"/>
      <c r="AR30" s="276"/>
      <c r="AS30" s="276"/>
      <c r="AT30" s="276"/>
      <c r="AU30" s="276"/>
      <c r="AV30" s="276"/>
      <c r="AW30" s="276"/>
      <c r="AX30" s="276"/>
      <c r="AY30" s="276"/>
      <c r="AZ30" s="277"/>
    </row>
    <row r="31" spans="2:52" ht="20.25" customHeight="1" x14ac:dyDescent="0.15">
      <c r="B31" s="283" t="s">
        <v>99</v>
      </c>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5"/>
      <c r="AQ31" s="286" t="s">
        <v>100</v>
      </c>
      <c r="AR31" s="284"/>
      <c r="AS31" s="284"/>
      <c r="AT31" s="284"/>
      <c r="AU31" s="284"/>
      <c r="AV31" s="284"/>
      <c r="AW31" s="284"/>
      <c r="AX31" s="284"/>
      <c r="AY31" s="284"/>
      <c r="AZ31" s="287"/>
    </row>
    <row r="32" spans="2:52" x14ac:dyDescent="0.15">
      <c r="B32" s="66" t="s">
        <v>148</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108</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282" t="s">
        <v>309</v>
      </c>
      <c r="C47" s="276"/>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5" t="str">
        <f>AJ13</f>
        <v>※配点　[2.0～0]</v>
      </c>
      <c r="AK47" s="276"/>
      <c r="AL47" s="276"/>
      <c r="AM47" s="276"/>
      <c r="AN47" s="276"/>
      <c r="AO47" s="276"/>
      <c r="AP47" s="276"/>
      <c r="AQ47" s="276"/>
      <c r="AR47" s="276"/>
      <c r="AS47" s="276"/>
      <c r="AT47" s="276"/>
      <c r="AU47" s="276"/>
      <c r="AV47" s="276"/>
      <c r="AW47" s="276"/>
      <c r="AX47" s="276"/>
      <c r="AY47" s="276"/>
      <c r="AZ47" s="277"/>
    </row>
    <row r="48" spans="2:52" ht="20.25" customHeight="1" x14ac:dyDescent="0.15">
      <c r="B48" s="288" t="s">
        <v>99</v>
      </c>
      <c r="C48" s="289"/>
      <c r="D48" s="289"/>
      <c r="E48" s="289"/>
      <c r="F48" s="289"/>
      <c r="G48" s="289"/>
      <c r="H48" s="289"/>
      <c r="I48" s="289"/>
      <c r="J48" s="289"/>
      <c r="K48" s="289"/>
      <c r="L48" s="289"/>
      <c r="M48" s="289"/>
      <c r="N48" s="289"/>
      <c r="O48" s="289"/>
      <c r="P48" s="289"/>
      <c r="Q48" s="289"/>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5"/>
      <c r="AQ48" s="286" t="s">
        <v>100</v>
      </c>
      <c r="AR48" s="284"/>
      <c r="AS48" s="284"/>
      <c r="AT48" s="284"/>
      <c r="AU48" s="284"/>
      <c r="AV48" s="284"/>
      <c r="AW48" s="284"/>
      <c r="AX48" s="284"/>
      <c r="AY48" s="284"/>
      <c r="AZ48" s="287"/>
    </row>
    <row r="49" spans="2:52" x14ac:dyDescent="0.15">
      <c r="B49" s="66" t="s">
        <v>148</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108</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246" t="s">
        <v>77</v>
      </c>
      <c r="C64" s="246"/>
      <c r="D64" s="246"/>
      <c r="E64" s="246"/>
      <c r="F64" s="246"/>
      <c r="G64" s="246"/>
      <c r="H64" s="246"/>
      <c r="I64" s="246"/>
      <c r="J64" s="246"/>
      <c r="K64" s="246"/>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c r="AJ64" s="246"/>
      <c r="AK64" s="246"/>
      <c r="AL64" s="246"/>
      <c r="AM64" s="246"/>
      <c r="AN64" s="246"/>
      <c r="AO64" s="246"/>
      <c r="AP64" s="246"/>
      <c r="AQ64" s="246"/>
      <c r="AR64" s="246"/>
      <c r="AS64" s="246"/>
      <c r="AT64" s="246"/>
      <c r="AU64" s="246"/>
      <c r="AV64" s="246"/>
      <c r="AW64" s="246"/>
      <c r="AX64" s="246"/>
      <c r="AY64" s="246"/>
      <c r="AZ64" s="246"/>
    </row>
    <row r="65" spans="2:52" x14ac:dyDescent="0.15">
      <c r="B65" s="247" t="s">
        <v>147</v>
      </c>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247"/>
      <c r="AP65" s="247"/>
      <c r="AQ65" s="247"/>
      <c r="AR65" s="247"/>
      <c r="AS65" s="247"/>
      <c r="AT65" s="247"/>
      <c r="AU65" s="247"/>
      <c r="AV65" s="247"/>
      <c r="AW65" s="247"/>
      <c r="AX65" s="247"/>
      <c r="AY65" s="247"/>
      <c r="AZ65" s="247"/>
    </row>
    <row r="66" spans="2:52" x14ac:dyDescent="0.15">
      <c r="B66" s="237" t="s">
        <v>265</v>
      </c>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237"/>
      <c r="AS66" s="237"/>
      <c r="AT66" s="237"/>
      <c r="AU66" s="237"/>
      <c r="AV66" s="237"/>
      <c r="AW66" s="237"/>
      <c r="AX66" s="237"/>
      <c r="AY66" s="237"/>
      <c r="AZ66" s="237"/>
    </row>
    <row r="67" spans="2:52"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x14ac:dyDescent="0.15">
      <c r="B68" s="238" t="s">
        <v>102</v>
      </c>
      <c r="C68" s="238"/>
      <c r="D68" s="238"/>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c r="AN68" s="239"/>
      <c r="AO68" s="239"/>
      <c r="AP68" s="239"/>
      <c r="AQ68" s="239"/>
      <c r="AR68" s="239"/>
      <c r="AS68" s="239"/>
      <c r="AT68" s="239"/>
      <c r="AU68" s="239"/>
      <c r="AV68" s="239"/>
      <c r="AW68" s="239"/>
      <c r="AX68" s="239"/>
      <c r="AY68" s="239"/>
      <c r="AZ68" s="239"/>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40"/>
      <c r="AK69" s="241"/>
      <c r="AL69" s="241"/>
      <c r="AM69" s="241"/>
      <c r="AN69" s="241"/>
      <c r="AO69" s="241"/>
      <c r="AP69" s="241"/>
      <c r="AQ69" s="241"/>
      <c r="AR69" s="241"/>
      <c r="AS69" s="241"/>
      <c r="AT69" s="241"/>
      <c r="AU69" s="241"/>
      <c r="AV69" s="241"/>
      <c r="AW69" s="241"/>
      <c r="AX69" s="241"/>
      <c r="AY69" s="241"/>
      <c r="AZ69" s="241"/>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42" t="s">
        <v>101</v>
      </c>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4"/>
      <c r="AI71" s="244"/>
      <c r="AJ71" s="244"/>
      <c r="AK71" s="244"/>
      <c r="AL71" s="244"/>
      <c r="AM71" s="244"/>
      <c r="AN71" s="244"/>
      <c r="AO71" s="244"/>
      <c r="AP71" s="244"/>
      <c r="AQ71" s="244"/>
      <c r="AR71" s="244"/>
      <c r="AS71" s="244"/>
      <c r="AT71" s="244"/>
      <c r="AU71" s="244"/>
      <c r="AV71" s="244"/>
      <c r="AW71" s="244"/>
      <c r="AX71" s="244"/>
      <c r="AY71" s="244"/>
      <c r="AZ71" s="245"/>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246" t="s">
        <v>77</v>
      </c>
      <c r="C138" s="246"/>
      <c r="D138" s="246"/>
      <c r="E138" s="246"/>
      <c r="F138" s="246"/>
      <c r="G138" s="246"/>
      <c r="H138" s="246"/>
      <c r="I138" s="246"/>
      <c r="J138" s="246"/>
      <c r="K138" s="246"/>
      <c r="L138" s="246"/>
      <c r="M138" s="246"/>
      <c r="N138" s="246"/>
      <c r="O138" s="246"/>
      <c r="P138" s="246"/>
      <c r="Q138" s="246"/>
      <c r="R138" s="246"/>
      <c r="S138" s="246"/>
      <c r="T138" s="246"/>
      <c r="U138" s="246"/>
      <c r="V138" s="246"/>
      <c r="W138" s="246"/>
      <c r="X138" s="246"/>
      <c r="Y138" s="246"/>
      <c r="Z138" s="246"/>
      <c r="AA138" s="246"/>
      <c r="AB138" s="246"/>
      <c r="AC138" s="246"/>
      <c r="AD138" s="246"/>
      <c r="AE138" s="246"/>
      <c r="AF138" s="246"/>
      <c r="AG138" s="246"/>
      <c r="AH138" s="246"/>
      <c r="AI138" s="246"/>
      <c r="AJ138" s="246"/>
      <c r="AK138" s="246"/>
      <c r="AL138" s="246"/>
      <c r="AM138" s="246"/>
      <c r="AN138" s="246"/>
      <c r="AO138" s="246"/>
      <c r="AP138" s="246"/>
      <c r="AQ138" s="246"/>
      <c r="AR138" s="246"/>
      <c r="AS138" s="246"/>
      <c r="AT138" s="246"/>
      <c r="AU138" s="246"/>
      <c r="AV138" s="246"/>
      <c r="AW138" s="246"/>
      <c r="AX138" s="246"/>
      <c r="AY138" s="246"/>
      <c r="AZ138" s="246"/>
    </row>
    <row r="139" spans="2:52" x14ac:dyDescent="0.15">
      <c r="B139" s="247" t="s">
        <v>147</v>
      </c>
      <c r="C139" s="247"/>
      <c r="D139" s="247"/>
      <c r="E139" s="247"/>
      <c r="F139" s="247"/>
      <c r="G139" s="247"/>
      <c r="H139" s="247"/>
      <c r="I139" s="247"/>
      <c r="J139" s="247"/>
      <c r="K139" s="247"/>
      <c r="L139" s="247"/>
      <c r="M139" s="247"/>
      <c r="N139" s="247"/>
      <c r="O139" s="247"/>
      <c r="P139" s="247"/>
      <c r="Q139" s="247"/>
      <c r="R139" s="247"/>
      <c r="S139" s="247"/>
      <c r="T139" s="247"/>
      <c r="U139" s="247"/>
      <c r="V139" s="247"/>
      <c r="W139" s="247"/>
      <c r="X139" s="247"/>
      <c r="Y139" s="247"/>
      <c r="Z139" s="247"/>
      <c r="AA139" s="247"/>
      <c r="AB139" s="247"/>
      <c r="AC139" s="247"/>
      <c r="AD139" s="247"/>
      <c r="AE139" s="247"/>
      <c r="AF139" s="247"/>
      <c r="AG139" s="247"/>
      <c r="AH139" s="247"/>
      <c r="AI139" s="247"/>
      <c r="AJ139" s="247"/>
      <c r="AK139" s="247"/>
      <c r="AL139" s="247"/>
      <c r="AM139" s="247"/>
      <c r="AN139" s="247"/>
      <c r="AO139" s="247"/>
      <c r="AP139" s="247"/>
      <c r="AQ139" s="247"/>
      <c r="AR139" s="247"/>
      <c r="AS139" s="247"/>
      <c r="AT139" s="247"/>
      <c r="AU139" s="247"/>
      <c r="AV139" s="247"/>
      <c r="AW139" s="247"/>
      <c r="AX139" s="247"/>
      <c r="AY139" s="247"/>
      <c r="AZ139" s="247"/>
    </row>
    <row r="140" spans="2:52" x14ac:dyDescent="0.15">
      <c r="B140" s="237" t="s">
        <v>266</v>
      </c>
      <c r="C140" s="237"/>
      <c r="D140" s="237"/>
      <c r="E140" s="237"/>
      <c r="F140" s="237"/>
      <c r="G140" s="237"/>
      <c r="H140" s="237"/>
      <c r="I140" s="237"/>
      <c r="J140" s="237"/>
      <c r="K140" s="237"/>
      <c r="L140" s="237"/>
      <c r="M140" s="237"/>
      <c r="N140" s="237"/>
      <c r="O140" s="237"/>
      <c r="P140" s="237"/>
      <c r="Q140" s="237"/>
      <c r="R140" s="237"/>
      <c r="S140" s="237"/>
      <c r="T140" s="237"/>
      <c r="U140" s="237"/>
      <c r="V140" s="237"/>
      <c r="W140" s="237"/>
      <c r="X140" s="237"/>
      <c r="Y140" s="237"/>
      <c r="Z140" s="237"/>
      <c r="AA140" s="237"/>
      <c r="AB140" s="237"/>
      <c r="AC140" s="237"/>
      <c r="AD140" s="237"/>
      <c r="AE140" s="237"/>
      <c r="AF140" s="237"/>
      <c r="AG140" s="237"/>
      <c r="AH140" s="237"/>
      <c r="AI140" s="237"/>
      <c r="AJ140" s="237"/>
      <c r="AK140" s="237"/>
      <c r="AL140" s="237"/>
      <c r="AM140" s="237"/>
      <c r="AN140" s="237"/>
      <c r="AO140" s="237"/>
      <c r="AP140" s="237"/>
      <c r="AQ140" s="237"/>
      <c r="AR140" s="237"/>
      <c r="AS140" s="237"/>
      <c r="AT140" s="237"/>
      <c r="AU140" s="237"/>
      <c r="AV140" s="237"/>
      <c r="AW140" s="237"/>
      <c r="AX140" s="237"/>
      <c r="AY140" s="237"/>
      <c r="AZ140" s="237"/>
    </row>
    <row r="141" spans="2:52" ht="45" customHeight="1" x14ac:dyDescent="0.15">
      <c r="B141" s="238" t="s">
        <v>102</v>
      </c>
      <c r="C141" s="238"/>
      <c r="D141" s="238"/>
      <c r="E141" s="239"/>
      <c r="F141" s="239"/>
      <c r="G141" s="239"/>
      <c r="H141" s="239"/>
      <c r="I141" s="239"/>
      <c r="J141" s="239"/>
      <c r="K141" s="239"/>
      <c r="L141" s="239"/>
      <c r="M141" s="239"/>
      <c r="N141" s="239"/>
      <c r="O141" s="239"/>
      <c r="P141" s="239"/>
      <c r="Q141" s="239"/>
      <c r="R141" s="239"/>
      <c r="S141" s="239"/>
      <c r="T141" s="239"/>
      <c r="U141" s="239"/>
      <c r="V141" s="239"/>
      <c r="W141" s="239"/>
      <c r="X141" s="239"/>
      <c r="Y141" s="239"/>
      <c r="Z141" s="239"/>
      <c r="AA141" s="239"/>
      <c r="AB141" s="239"/>
      <c r="AC141" s="239"/>
      <c r="AD141" s="239"/>
      <c r="AE141" s="239"/>
      <c r="AF141" s="239"/>
      <c r="AG141" s="239"/>
      <c r="AH141" s="239"/>
      <c r="AI141" s="239"/>
      <c r="AJ141" s="239"/>
      <c r="AK141" s="239"/>
      <c r="AL141" s="239"/>
      <c r="AM141" s="239"/>
      <c r="AN141" s="239"/>
      <c r="AO141" s="239"/>
      <c r="AP141" s="239"/>
      <c r="AQ141" s="239"/>
      <c r="AR141" s="239"/>
      <c r="AS141" s="239"/>
      <c r="AT141" s="239"/>
      <c r="AU141" s="239"/>
      <c r="AV141" s="239"/>
      <c r="AW141" s="239"/>
      <c r="AX141" s="239"/>
      <c r="AY141" s="239"/>
      <c r="AZ141" s="239"/>
    </row>
    <row r="142" spans="2:52" ht="46.5" customHeight="1" x14ac:dyDescent="0.15">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40"/>
      <c r="AK142" s="241"/>
      <c r="AL142" s="241"/>
      <c r="AM142" s="241"/>
      <c r="AN142" s="241"/>
      <c r="AO142" s="241"/>
      <c r="AP142" s="241"/>
      <c r="AQ142" s="241"/>
      <c r="AR142" s="241"/>
      <c r="AS142" s="241"/>
      <c r="AT142" s="241"/>
      <c r="AU142" s="241"/>
      <c r="AV142" s="241"/>
      <c r="AW142" s="241"/>
      <c r="AX142" s="241"/>
      <c r="AY142" s="241"/>
      <c r="AZ142" s="241"/>
    </row>
    <row r="143" spans="2:52" ht="16.5" customHeight="1" thickBot="1" x14ac:dyDescent="0.2">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x14ac:dyDescent="0.15">
      <c r="B144" s="242" t="s">
        <v>101</v>
      </c>
      <c r="C144" s="243"/>
      <c r="D144" s="243"/>
      <c r="E144" s="243"/>
      <c r="F144" s="243"/>
      <c r="G144" s="243"/>
      <c r="H144" s="243"/>
      <c r="I144" s="243"/>
      <c r="J144" s="243"/>
      <c r="K144" s="243"/>
      <c r="L144" s="243"/>
      <c r="M144" s="243"/>
      <c r="N144" s="243"/>
      <c r="O144" s="243"/>
      <c r="P144" s="243"/>
      <c r="Q144" s="243"/>
      <c r="R144" s="243"/>
      <c r="S144" s="243"/>
      <c r="T144" s="243"/>
      <c r="U144" s="243"/>
      <c r="V144" s="243"/>
      <c r="W144" s="243"/>
      <c r="X144" s="243"/>
      <c r="Y144" s="243"/>
      <c r="Z144" s="243"/>
      <c r="AA144" s="243"/>
      <c r="AB144" s="243"/>
      <c r="AC144" s="243"/>
      <c r="AD144" s="243"/>
      <c r="AE144" s="243"/>
      <c r="AF144" s="243"/>
      <c r="AG144" s="243"/>
      <c r="AH144" s="244"/>
      <c r="AI144" s="244"/>
      <c r="AJ144" s="244"/>
      <c r="AK144" s="244"/>
      <c r="AL144" s="244"/>
      <c r="AM144" s="244"/>
      <c r="AN144" s="244"/>
      <c r="AO144" s="244"/>
      <c r="AP144" s="244"/>
      <c r="AQ144" s="244"/>
      <c r="AR144" s="244"/>
      <c r="AS144" s="244"/>
      <c r="AT144" s="244"/>
      <c r="AU144" s="244"/>
      <c r="AV144" s="244"/>
      <c r="AW144" s="244"/>
      <c r="AX144" s="244"/>
      <c r="AY144" s="244"/>
      <c r="AZ144" s="245"/>
    </row>
    <row r="145" spans="2:52" x14ac:dyDescent="0.15">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x14ac:dyDescent="0.15">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x14ac:dyDescent="0.15">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x14ac:dyDescent="0.15">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x14ac:dyDescent="0.15">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x14ac:dyDescent="0.15">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x14ac:dyDescent="0.15">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x14ac:dyDescent="0.15">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x14ac:dyDescent="0.15">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x14ac:dyDescent="0.15">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x14ac:dyDescent="0.15">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x14ac:dyDescent="0.15">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x14ac:dyDescent="0.15">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x14ac:dyDescent="0.15">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x14ac:dyDescent="0.15">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x14ac:dyDescent="0.15">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x14ac:dyDescent="0.15">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x14ac:dyDescent="0.15">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x14ac:dyDescent="0.15">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x14ac:dyDescent="0.15">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x14ac:dyDescent="0.15">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x14ac:dyDescent="0.15">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x14ac:dyDescent="0.15">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x14ac:dyDescent="0.15">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x14ac:dyDescent="0.15">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x14ac:dyDescent="0.15">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x14ac:dyDescent="0.15">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x14ac:dyDescent="0.15">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x14ac:dyDescent="0.15">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x14ac:dyDescent="0.15">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x14ac:dyDescent="0.15">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x14ac:dyDescent="0.15">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x14ac:dyDescent="0.15">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x14ac:dyDescent="0.15">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x14ac:dyDescent="0.15">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x14ac:dyDescent="0.15">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x14ac:dyDescent="0.15">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x14ac:dyDescent="0.15">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x14ac:dyDescent="0.15">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x14ac:dyDescent="0.15">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x14ac:dyDescent="0.15">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x14ac:dyDescent="0.15">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x14ac:dyDescent="0.15">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x14ac:dyDescent="0.15">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x14ac:dyDescent="0.15">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x14ac:dyDescent="0.15">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x14ac:dyDescent="0.15">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x14ac:dyDescent="0.15">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x14ac:dyDescent="0.15">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x14ac:dyDescent="0.15">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x14ac:dyDescent="0.15">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x14ac:dyDescent="0.15">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x14ac:dyDescent="0.15">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x14ac:dyDescent="0.15">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x14ac:dyDescent="0.15">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x14ac:dyDescent="0.15">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x14ac:dyDescent="0.15">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x14ac:dyDescent="0.15">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x14ac:dyDescent="0.15">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x14ac:dyDescent="0.15">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x14ac:dyDescent="0.15">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x14ac:dyDescent="0.15">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x14ac:dyDescent="0.15">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x14ac:dyDescent="0.15">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x14ac:dyDescent="0.15">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x14ac:dyDescent="0.2">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x14ac:dyDescent="0.15">
      <c r="B211" s="246" t="s">
        <v>77</v>
      </c>
      <c r="C211" s="246"/>
      <c r="D211" s="246"/>
      <c r="E211" s="246"/>
      <c r="F211" s="246"/>
      <c r="G211" s="246"/>
      <c r="H211" s="246"/>
      <c r="I211" s="246"/>
      <c r="J211" s="246"/>
      <c r="K211" s="246"/>
      <c r="L211" s="246"/>
      <c r="M211" s="246"/>
      <c r="N211" s="246"/>
      <c r="O211" s="246"/>
      <c r="P211" s="246"/>
      <c r="Q211" s="246"/>
      <c r="R211" s="246"/>
      <c r="S211" s="246"/>
      <c r="T211" s="246"/>
      <c r="U211" s="246"/>
      <c r="V211" s="246"/>
      <c r="W211" s="246"/>
      <c r="X211" s="246"/>
      <c r="Y211" s="246"/>
      <c r="Z211" s="246"/>
      <c r="AA211" s="246"/>
      <c r="AB211" s="246"/>
      <c r="AC211" s="246"/>
      <c r="AD211" s="246"/>
      <c r="AE211" s="246"/>
      <c r="AF211" s="246"/>
      <c r="AG211" s="246"/>
      <c r="AH211" s="246"/>
      <c r="AI211" s="246"/>
      <c r="AJ211" s="246"/>
      <c r="AK211" s="246"/>
      <c r="AL211" s="246"/>
      <c r="AM211" s="246"/>
      <c r="AN211" s="246"/>
      <c r="AO211" s="246"/>
      <c r="AP211" s="246"/>
      <c r="AQ211" s="246"/>
      <c r="AR211" s="246"/>
      <c r="AS211" s="246"/>
      <c r="AT211" s="246"/>
      <c r="AU211" s="246"/>
      <c r="AV211" s="246"/>
      <c r="AW211" s="246"/>
      <c r="AX211" s="246"/>
      <c r="AY211" s="246"/>
      <c r="AZ211" s="246"/>
    </row>
    <row r="212" spans="2:52" x14ac:dyDescent="0.15">
      <c r="B212" s="247" t="s">
        <v>147</v>
      </c>
      <c r="C212" s="247"/>
      <c r="D212" s="247"/>
      <c r="E212" s="247"/>
      <c r="F212" s="247"/>
      <c r="G212" s="247"/>
      <c r="H212" s="247"/>
      <c r="I212" s="247"/>
      <c r="J212" s="247"/>
      <c r="K212" s="247"/>
      <c r="L212" s="247"/>
      <c r="M212" s="247"/>
      <c r="N212" s="247"/>
      <c r="O212" s="247"/>
      <c r="P212" s="247"/>
      <c r="Q212" s="247"/>
      <c r="R212" s="247"/>
      <c r="S212" s="247"/>
      <c r="T212" s="247"/>
      <c r="U212" s="247"/>
      <c r="V212" s="247"/>
      <c r="W212" s="247"/>
      <c r="X212" s="247"/>
      <c r="Y212" s="247"/>
      <c r="Z212" s="247"/>
      <c r="AA212" s="247"/>
      <c r="AB212" s="247"/>
      <c r="AC212" s="247"/>
      <c r="AD212" s="247"/>
      <c r="AE212" s="247"/>
      <c r="AF212" s="247"/>
      <c r="AG212" s="247"/>
      <c r="AH212" s="247"/>
      <c r="AI212" s="247"/>
      <c r="AJ212" s="247"/>
      <c r="AK212" s="247"/>
      <c r="AL212" s="247"/>
      <c r="AM212" s="247"/>
      <c r="AN212" s="247"/>
      <c r="AO212" s="247"/>
      <c r="AP212" s="247"/>
      <c r="AQ212" s="247"/>
      <c r="AR212" s="247"/>
      <c r="AS212" s="247"/>
      <c r="AT212" s="247"/>
      <c r="AU212" s="247"/>
      <c r="AV212" s="247"/>
      <c r="AW212" s="247"/>
      <c r="AX212" s="247"/>
      <c r="AY212" s="247"/>
      <c r="AZ212" s="247"/>
    </row>
    <row r="213" spans="2:52" x14ac:dyDescent="0.15">
      <c r="B213" s="237" t="s">
        <v>267</v>
      </c>
      <c r="C213" s="237"/>
      <c r="D213" s="237"/>
      <c r="E213" s="237"/>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37"/>
      <c r="AK213" s="237"/>
      <c r="AL213" s="237"/>
      <c r="AM213" s="237"/>
      <c r="AN213" s="237"/>
      <c r="AO213" s="237"/>
      <c r="AP213" s="237"/>
      <c r="AQ213" s="237"/>
      <c r="AR213" s="237"/>
      <c r="AS213" s="237"/>
      <c r="AT213" s="237"/>
      <c r="AU213" s="237"/>
      <c r="AV213" s="237"/>
      <c r="AW213" s="237"/>
      <c r="AX213" s="237"/>
      <c r="AY213" s="237"/>
      <c r="AZ213" s="237"/>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K213"/>
  <sheetViews>
    <sheetView view="pageBreakPreview" topLeftCell="A16" zoomScaleNormal="100" zoomScaleSheetLayoutView="100" workbookViewId="0">
      <selection activeCell="E41" sqref="E41"/>
    </sheetView>
  </sheetViews>
  <sheetFormatPr defaultRowHeight="13.5" x14ac:dyDescent="0.15"/>
  <cols>
    <col min="1" max="1" width="3.25" style="27" customWidth="1"/>
    <col min="2" max="52" width="2.375" style="27" customWidth="1"/>
    <col min="53" max="53" width="9" style="27"/>
    <col min="54" max="54" width="3.25" style="27" customWidth="1"/>
    <col min="55" max="55" width="2.5" style="27" customWidth="1"/>
    <col min="56" max="56" width="4" style="27" customWidth="1"/>
    <col min="57" max="57" width="4.5" style="27" customWidth="1"/>
    <col min="58" max="58" width="3.625" style="27" customWidth="1"/>
    <col min="59" max="59" width="4.125" style="27" customWidth="1"/>
    <col min="60" max="60" width="2" style="27" customWidth="1"/>
    <col min="61" max="61" width="3.125" style="27" customWidth="1"/>
    <col min="62" max="62" width="3.25" style="27" customWidth="1"/>
    <col min="63" max="16384" width="9" style="27"/>
  </cols>
  <sheetData>
    <row r="1" spans="2:63" ht="45" customHeight="1" x14ac:dyDescent="0.15">
      <c r="B1" s="238" t="s">
        <v>78</v>
      </c>
      <c r="C1" s="238"/>
      <c r="D1" s="238"/>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B1" s="29"/>
    </row>
    <row r="2" spans="2:63" ht="42.75" customHeight="1" x14ac:dyDescent="0.15">
      <c r="B2" s="25" t="s">
        <v>236</v>
      </c>
      <c r="C2" s="26"/>
      <c r="D2" s="26"/>
      <c r="E2" s="26"/>
      <c r="F2" s="26"/>
      <c r="G2" s="26"/>
      <c r="H2" s="26" t="str">
        <f>様式１!B5</f>
        <v>№G116</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40"/>
      <c r="AK2" s="241"/>
      <c r="AL2" s="241"/>
      <c r="AM2" s="241"/>
      <c r="AN2" s="241"/>
      <c r="AO2" s="241"/>
      <c r="AP2" s="241"/>
      <c r="AQ2" s="241"/>
      <c r="AR2" s="241"/>
      <c r="AS2" s="241"/>
      <c r="AT2" s="241"/>
      <c r="AU2" s="241"/>
      <c r="AV2" s="241"/>
      <c r="AW2" s="241"/>
      <c r="AX2" s="241"/>
      <c r="AY2" s="241"/>
      <c r="AZ2" s="241"/>
      <c r="BD2" s="133">
        <v>2</v>
      </c>
      <c r="BE2" s="133">
        <v>1.5</v>
      </c>
      <c r="BF2" s="133">
        <v>1</v>
      </c>
      <c r="BG2" s="133">
        <v>0.5</v>
      </c>
      <c r="BH2" s="134">
        <v>0</v>
      </c>
      <c r="BI2" s="134" t="s">
        <v>263</v>
      </c>
      <c r="BJ2" s="134"/>
      <c r="BK2" s="134"/>
    </row>
    <row r="3" spans="2:63" ht="20.25" customHeight="1" thickBot="1" x14ac:dyDescent="0.2">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D3" s="133">
        <v>4</v>
      </c>
      <c r="BE3" s="133">
        <v>3</v>
      </c>
      <c r="BF3" s="133">
        <v>2</v>
      </c>
      <c r="BG3" s="133">
        <v>1</v>
      </c>
      <c r="BH3" s="133">
        <v>0</v>
      </c>
      <c r="BI3" s="134" t="s">
        <v>264</v>
      </c>
      <c r="BJ3" s="134"/>
      <c r="BK3" s="134"/>
    </row>
    <row r="4" spans="2:63" ht="13.5" customHeight="1" x14ac:dyDescent="0.15">
      <c r="B4" s="251" t="s">
        <v>303</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3"/>
    </row>
    <row r="5" spans="2:63" x14ac:dyDescent="0.15">
      <c r="B5" s="254"/>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255"/>
      <c r="AZ5" s="256"/>
    </row>
    <row r="6" spans="2:63" x14ac:dyDescent="0.15">
      <c r="B6" s="254"/>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c r="AW6" s="255"/>
      <c r="AX6" s="255"/>
      <c r="AY6" s="255"/>
      <c r="AZ6" s="256"/>
    </row>
    <row r="7" spans="2:63" ht="14.25" thickBot="1" x14ac:dyDescent="0.2">
      <c r="B7" s="257"/>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c r="AP7" s="258"/>
      <c r="AQ7" s="258"/>
      <c r="AR7" s="258"/>
      <c r="AS7" s="258"/>
      <c r="AT7" s="258"/>
      <c r="AU7" s="258"/>
      <c r="AV7" s="258"/>
      <c r="AW7" s="258"/>
      <c r="AX7" s="258"/>
      <c r="AY7" s="258"/>
      <c r="AZ7" s="259"/>
    </row>
    <row r="8" spans="2:63" ht="14.25" thickBot="1" x14ac:dyDescent="0.2">
      <c r="B8" s="13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63" ht="19.5" customHeight="1" x14ac:dyDescent="0.15">
      <c r="B9" s="260" t="s">
        <v>98</v>
      </c>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1"/>
      <c r="AY9" s="261"/>
      <c r="AZ9" s="262"/>
    </row>
    <row r="10" spans="2:63" ht="64.5" customHeight="1" x14ac:dyDescent="0.15">
      <c r="B10" s="263" t="s">
        <v>67</v>
      </c>
      <c r="C10" s="264"/>
      <c r="D10" s="264"/>
      <c r="E10" s="264"/>
      <c r="F10" s="265"/>
      <c r="G10" s="266" t="s">
        <v>69</v>
      </c>
      <c r="H10" s="266"/>
      <c r="I10" s="266"/>
      <c r="J10" s="266"/>
      <c r="K10" s="266"/>
      <c r="L10" s="266"/>
      <c r="M10" s="266"/>
      <c r="N10" s="266"/>
      <c r="O10" s="267"/>
      <c r="P10" s="266" t="s">
        <v>70</v>
      </c>
      <c r="Q10" s="266"/>
      <c r="R10" s="266"/>
      <c r="S10" s="266"/>
      <c r="T10" s="266"/>
      <c r="U10" s="266"/>
      <c r="V10" s="266"/>
      <c r="W10" s="266"/>
      <c r="X10" s="267"/>
      <c r="Y10" s="266" t="s">
        <v>71</v>
      </c>
      <c r="Z10" s="266"/>
      <c r="AA10" s="266"/>
      <c r="AB10" s="266"/>
      <c r="AC10" s="266"/>
      <c r="AD10" s="266"/>
      <c r="AE10" s="266"/>
      <c r="AF10" s="266"/>
      <c r="AG10" s="267"/>
      <c r="AH10" s="266" t="s">
        <v>72</v>
      </c>
      <c r="AI10" s="266"/>
      <c r="AJ10" s="266"/>
      <c r="AK10" s="266"/>
      <c r="AL10" s="266"/>
      <c r="AM10" s="266"/>
      <c r="AN10" s="266"/>
      <c r="AO10" s="266"/>
      <c r="AP10" s="267"/>
      <c r="AQ10" s="266" t="s">
        <v>73</v>
      </c>
      <c r="AR10" s="266"/>
      <c r="AS10" s="266"/>
      <c r="AT10" s="266"/>
      <c r="AU10" s="266"/>
      <c r="AV10" s="266"/>
      <c r="AW10" s="266"/>
      <c r="AX10" s="266"/>
      <c r="AY10" s="266"/>
      <c r="AZ10" s="268"/>
    </row>
    <row r="11" spans="2:63" ht="24" customHeight="1" thickBot="1" x14ac:dyDescent="0.2">
      <c r="B11" s="269" t="s">
        <v>68</v>
      </c>
      <c r="C11" s="270"/>
      <c r="D11" s="270"/>
      <c r="E11" s="270"/>
      <c r="F11" s="271"/>
      <c r="G11" s="272">
        <v>2</v>
      </c>
      <c r="H11" s="273"/>
      <c r="I11" s="273"/>
      <c r="J11" s="273"/>
      <c r="K11" s="273"/>
      <c r="L11" s="273"/>
      <c r="M11" s="273"/>
      <c r="N11" s="273"/>
      <c r="O11" s="274"/>
      <c r="P11" s="272">
        <f>VLOOKUP(G11,BD2:BL4,2,FALSE)</f>
        <v>1.5</v>
      </c>
      <c r="Q11" s="273"/>
      <c r="R11" s="273"/>
      <c r="S11" s="273"/>
      <c r="T11" s="273"/>
      <c r="U11" s="273"/>
      <c r="V11" s="273"/>
      <c r="W11" s="273"/>
      <c r="X11" s="274"/>
      <c r="Y11" s="272">
        <f>VLOOKUP(G11,BD2:BL4,3,FALSE)</f>
        <v>1</v>
      </c>
      <c r="Z11" s="273"/>
      <c r="AA11" s="273"/>
      <c r="AB11" s="273"/>
      <c r="AC11" s="273"/>
      <c r="AD11" s="273"/>
      <c r="AE11" s="273"/>
      <c r="AF11" s="273"/>
      <c r="AG11" s="274"/>
      <c r="AH11" s="272">
        <f>VLOOKUP(G11,BD2:BL4,4,FALSE)</f>
        <v>0.5</v>
      </c>
      <c r="AI11" s="273"/>
      <c r="AJ11" s="273"/>
      <c r="AK11" s="273"/>
      <c r="AL11" s="273"/>
      <c r="AM11" s="273"/>
      <c r="AN11" s="273"/>
      <c r="AO11" s="273"/>
      <c r="AP11" s="274"/>
      <c r="AQ11" s="248">
        <f>VLOOKUP(G11,BD2:BL4,5,FALSE)</f>
        <v>0</v>
      </c>
      <c r="AR11" s="249"/>
      <c r="AS11" s="249"/>
      <c r="AT11" s="249"/>
      <c r="AU11" s="249"/>
      <c r="AV11" s="249"/>
      <c r="AW11" s="249"/>
      <c r="AX11" s="249"/>
      <c r="AY11" s="249"/>
      <c r="AZ11" s="250"/>
    </row>
    <row r="12" spans="2:63"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63" ht="34.5" customHeight="1" x14ac:dyDescent="0.15">
      <c r="B13" s="278" t="s">
        <v>304</v>
      </c>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80" t="str">
        <f>VLOOKUP(G11,BD2:BL4,6,FALSE)</f>
        <v>※配点　[2.0～0]</v>
      </c>
      <c r="AK13" s="279"/>
      <c r="AL13" s="279"/>
      <c r="AM13" s="279"/>
      <c r="AN13" s="279"/>
      <c r="AO13" s="279"/>
      <c r="AP13" s="279"/>
      <c r="AQ13" s="279"/>
      <c r="AR13" s="279"/>
      <c r="AS13" s="279"/>
      <c r="AT13" s="279"/>
      <c r="AU13" s="279"/>
      <c r="AV13" s="279"/>
      <c r="AW13" s="279"/>
      <c r="AX13" s="279"/>
      <c r="AY13" s="279"/>
      <c r="AZ13" s="281"/>
    </row>
    <row r="14" spans="2:63" ht="20.25" customHeight="1" x14ac:dyDescent="0.15">
      <c r="B14" s="283" t="s">
        <v>99</v>
      </c>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5"/>
      <c r="AQ14" s="286" t="s">
        <v>100</v>
      </c>
      <c r="AR14" s="284"/>
      <c r="AS14" s="284"/>
      <c r="AT14" s="284"/>
      <c r="AU14" s="284"/>
      <c r="AV14" s="284"/>
      <c r="AW14" s="284"/>
      <c r="AX14" s="284"/>
      <c r="AY14" s="284"/>
      <c r="AZ14" s="287"/>
    </row>
    <row r="15" spans="2:63" x14ac:dyDescent="0.15">
      <c r="B15" s="66" t="s">
        <v>148</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63"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108</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282" t="s">
        <v>305</v>
      </c>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5" t="str">
        <f>AJ13</f>
        <v>※配点　[2.0～0]</v>
      </c>
      <c r="AK30" s="276"/>
      <c r="AL30" s="276"/>
      <c r="AM30" s="276"/>
      <c r="AN30" s="276"/>
      <c r="AO30" s="276"/>
      <c r="AP30" s="276"/>
      <c r="AQ30" s="276"/>
      <c r="AR30" s="276"/>
      <c r="AS30" s="276"/>
      <c r="AT30" s="276"/>
      <c r="AU30" s="276"/>
      <c r="AV30" s="276"/>
      <c r="AW30" s="276"/>
      <c r="AX30" s="276"/>
      <c r="AY30" s="276"/>
      <c r="AZ30" s="277"/>
    </row>
    <row r="31" spans="2:52" ht="20.25" customHeight="1" x14ac:dyDescent="0.15">
      <c r="B31" s="283" t="s">
        <v>99</v>
      </c>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5"/>
      <c r="AQ31" s="286" t="s">
        <v>100</v>
      </c>
      <c r="AR31" s="284"/>
      <c r="AS31" s="284"/>
      <c r="AT31" s="284"/>
      <c r="AU31" s="284"/>
      <c r="AV31" s="284"/>
      <c r="AW31" s="284"/>
      <c r="AX31" s="284"/>
      <c r="AY31" s="284"/>
      <c r="AZ31" s="287"/>
    </row>
    <row r="32" spans="2:52" x14ac:dyDescent="0.15">
      <c r="B32" s="66" t="s">
        <v>148</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108</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282" t="s">
        <v>306</v>
      </c>
      <c r="C47" s="276"/>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5" t="str">
        <f>AJ13</f>
        <v>※配点　[2.0～0]</v>
      </c>
      <c r="AK47" s="276"/>
      <c r="AL47" s="276"/>
      <c r="AM47" s="276"/>
      <c r="AN47" s="276"/>
      <c r="AO47" s="276"/>
      <c r="AP47" s="276"/>
      <c r="AQ47" s="276"/>
      <c r="AR47" s="276"/>
      <c r="AS47" s="276"/>
      <c r="AT47" s="276"/>
      <c r="AU47" s="276"/>
      <c r="AV47" s="276"/>
      <c r="AW47" s="276"/>
      <c r="AX47" s="276"/>
      <c r="AY47" s="276"/>
      <c r="AZ47" s="277"/>
    </row>
    <row r="48" spans="2:52" ht="20.25" customHeight="1" x14ac:dyDescent="0.15">
      <c r="B48" s="288" t="s">
        <v>99</v>
      </c>
      <c r="C48" s="289"/>
      <c r="D48" s="289"/>
      <c r="E48" s="289"/>
      <c r="F48" s="289"/>
      <c r="G48" s="289"/>
      <c r="H48" s="289"/>
      <c r="I48" s="289"/>
      <c r="J48" s="289"/>
      <c r="K48" s="289"/>
      <c r="L48" s="289"/>
      <c r="M48" s="289"/>
      <c r="N48" s="289"/>
      <c r="O48" s="289"/>
      <c r="P48" s="289"/>
      <c r="Q48" s="289"/>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5"/>
      <c r="AQ48" s="286" t="s">
        <v>100</v>
      </c>
      <c r="AR48" s="284"/>
      <c r="AS48" s="284"/>
      <c r="AT48" s="284"/>
      <c r="AU48" s="284"/>
      <c r="AV48" s="284"/>
      <c r="AW48" s="284"/>
      <c r="AX48" s="284"/>
      <c r="AY48" s="284"/>
      <c r="AZ48" s="287"/>
    </row>
    <row r="49" spans="2:52" x14ac:dyDescent="0.15">
      <c r="B49" s="66" t="s">
        <v>148</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108</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246" t="s">
        <v>77</v>
      </c>
      <c r="C64" s="246"/>
      <c r="D64" s="246"/>
      <c r="E64" s="246"/>
      <c r="F64" s="246"/>
      <c r="G64" s="246"/>
      <c r="H64" s="246"/>
      <c r="I64" s="246"/>
      <c r="J64" s="246"/>
      <c r="K64" s="246"/>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c r="AJ64" s="246"/>
      <c r="AK64" s="246"/>
      <c r="AL64" s="246"/>
      <c r="AM64" s="246"/>
      <c r="AN64" s="246"/>
      <c r="AO64" s="246"/>
      <c r="AP64" s="246"/>
      <c r="AQ64" s="246"/>
      <c r="AR64" s="246"/>
      <c r="AS64" s="246"/>
      <c r="AT64" s="246"/>
      <c r="AU64" s="246"/>
      <c r="AV64" s="246"/>
      <c r="AW64" s="246"/>
      <c r="AX64" s="246"/>
      <c r="AY64" s="246"/>
      <c r="AZ64" s="246"/>
    </row>
    <row r="65" spans="2:52" x14ac:dyDescent="0.15">
      <c r="B65" s="247" t="s">
        <v>147</v>
      </c>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247"/>
      <c r="AP65" s="247"/>
      <c r="AQ65" s="247"/>
      <c r="AR65" s="247"/>
      <c r="AS65" s="247"/>
      <c r="AT65" s="247"/>
      <c r="AU65" s="247"/>
      <c r="AV65" s="247"/>
      <c r="AW65" s="247"/>
      <c r="AX65" s="247"/>
      <c r="AY65" s="247"/>
      <c r="AZ65" s="247"/>
    </row>
    <row r="66" spans="2:52" x14ac:dyDescent="0.15">
      <c r="B66" s="237" t="s">
        <v>265</v>
      </c>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237"/>
      <c r="AS66" s="237"/>
      <c r="AT66" s="237"/>
      <c r="AU66" s="237"/>
      <c r="AV66" s="237"/>
      <c r="AW66" s="237"/>
      <c r="AX66" s="237"/>
      <c r="AY66" s="237"/>
      <c r="AZ66" s="237"/>
    </row>
    <row r="67" spans="2:52"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x14ac:dyDescent="0.15">
      <c r="B68" s="238" t="s">
        <v>78</v>
      </c>
      <c r="C68" s="238"/>
      <c r="D68" s="238"/>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c r="AN68" s="239"/>
      <c r="AO68" s="239"/>
      <c r="AP68" s="239"/>
      <c r="AQ68" s="239"/>
      <c r="AR68" s="239"/>
      <c r="AS68" s="239"/>
      <c r="AT68" s="239"/>
      <c r="AU68" s="239"/>
      <c r="AV68" s="239"/>
      <c r="AW68" s="239"/>
      <c r="AX68" s="239"/>
      <c r="AY68" s="239"/>
      <c r="AZ68" s="239"/>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40"/>
      <c r="AK69" s="241"/>
      <c r="AL69" s="241"/>
      <c r="AM69" s="241"/>
      <c r="AN69" s="241"/>
      <c r="AO69" s="241"/>
      <c r="AP69" s="241"/>
      <c r="AQ69" s="241"/>
      <c r="AR69" s="241"/>
      <c r="AS69" s="241"/>
      <c r="AT69" s="241"/>
      <c r="AU69" s="241"/>
      <c r="AV69" s="241"/>
      <c r="AW69" s="241"/>
      <c r="AX69" s="241"/>
      <c r="AY69" s="241"/>
      <c r="AZ69" s="241"/>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42" t="s">
        <v>101</v>
      </c>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4"/>
      <c r="AI71" s="244"/>
      <c r="AJ71" s="244"/>
      <c r="AK71" s="244"/>
      <c r="AL71" s="244"/>
      <c r="AM71" s="244"/>
      <c r="AN71" s="244"/>
      <c r="AO71" s="244"/>
      <c r="AP71" s="244"/>
      <c r="AQ71" s="244"/>
      <c r="AR71" s="244"/>
      <c r="AS71" s="244"/>
      <c r="AT71" s="244"/>
      <c r="AU71" s="244"/>
      <c r="AV71" s="244"/>
      <c r="AW71" s="244"/>
      <c r="AX71" s="244"/>
      <c r="AY71" s="244"/>
      <c r="AZ71" s="245"/>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246" t="s">
        <v>77</v>
      </c>
      <c r="C138" s="246"/>
      <c r="D138" s="246"/>
      <c r="E138" s="246"/>
      <c r="F138" s="246"/>
      <c r="G138" s="246"/>
      <c r="H138" s="246"/>
      <c r="I138" s="246"/>
      <c r="J138" s="246"/>
      <c r="K138" s="246"/>
      <c r="L138" s="246"/>
      <c r="M138" s="246"/>
      <c r="N138" s="246"/>
      <c r="O138" s="246"/>
      <c r="P138" s="246"/>
      <c r="Q138" s="246"/>
      <c r="R138" s="246"/>
      <c r="S138" s="246"/>
      <c r="T138" s="246"/>
      <c r="U138" s="246"/>
      <c r="V138" s="246"/>
      <c r="W138" s="246"/>
      <c r="X138" s="246"/>
      <c r="Y138" s="246"/>
      <c r="Z138" s="246"/>
      <c r="AA138" s="246"/>
      <c r="AB138" s="246"/>
      <c r="AC138" s="246"/>
      <c r="AD138" s="246"/>
      <c r="AE138" s="246"/>
      <c r="AF138" s="246"/>
      <c r="AG138" s="246"/>
      <c r="AH138" s="246"/>
      <c r="AI138" s="246"/>
      <c r="AJ138" s="246"/>
      <c r="AK138" s="246"/>
      <c r="AL138" s="246"/>
      <c r="AM138" s="246"/>
      <c r="AN138" s="246"/>
      <c r="AO138" s="246"/>
      <c r="AP138" s="246"/>
      <c r="AQ138" s="246"/>
      <c r="AR138" s="246"/>
      <c r="AS138" s="246"/>
      <c r="AT138" s="246"/>
      <c r="AU138" s="246"/>
      <c r="AV138" s="246"/>
      <c r="AW138" s="246"/>
      <c r="AX138" s="246"/>
      <c r="AY138" s="246"/>
      <c r="AZ138" s="246"/>
    </row>
    <row r="139" spans="2:52" x14ac:dyDescent="0.15">
      <c r="B139" s="247" t="s">
        <v>147</v>
      </c>
      <c r="C139" s="247"/>
      <c r="D139" s="247"/>
      <c r="E139" s="247"/>
      <c r="F139" s="247"/>
      <c r="G139" s="247"/>
      <c r="H139" s="247"/>
      <c r="I139" s="247"/>
      <c r="J139" s="247"/>
      <c r="K139" s="247"/>
      <c r="L139" s="247"/>
      <c r="M139" s="247"/>
      <c r="N139" s="247"/>
      <c r="O139" s="247"/>
      <c r="P139" s="247"/>
      <c r="Q139" s="247"/>
      <c r="R139" s="247"/>
      <c r="S139" s="247"/>
      <c r="T139" s="247"/>
      <c r="U139" s="247"/>
      <c r="V139" s="247"/>
      <c r="W139" s="247"/>
      <c r="X139" s="247"/>
      <c r="Y139" s="247"/>
      <c r="Z139" s="247"/>
      <c r="AA139" s="247"/>
      <c r="AB139" s="247"/>
      <c r="AC139" s="247"/>
      <c r="AD139" s="247"/>
      <c r="AE139" s="247"/>
      <c r="AF139" s="247"/>
      <c r="AG139" s="247"/>
      <c r="AH139" s="247"/>
      <c r="AI139" s="247"/>
      <c r="AJ139" s="247"/>
      <c r="AK139" s="247"/>
      <c r="AL139" s="247"/>
      <c r="AM139" s="247"/>
      <c r="AN139" s="247"/>
      <c r="AO139" s="247"/>
      <c r="AP139" s="247"/>
      <c r="AQ139" s="247"/>
      <c r="AR139" s="247"/>
      <c r="AS139" s="247"/>
      <c r="AT139" s="247"/>
      <c r="AU139" s="247"/>
      <c r="AV139" s="247"/>
      <c r="AW139" s="247"/>
      <c r="AX139" s="247"/>
      <c r="AY139" s="247"/>
      <c r="AZ139" s="247"/>
    </row>
    <row r="140" spans="2:52" x14ac:dyDescent="0.15">
      <c r="B140" s="237" t="s">
        <v>266</v>
      </c>
      <c r="C140" s="237"/>
      <c r="D140" s="237"/>
      <c r="E140" s="237"/>
      <c r="F140" s="237"/>
      <c r="G140" s="237"/>
      <c r="H140" s="237"/>
      <c r="I140" s="237"/>
      <c r="J140" s="237"/>
      <c r="K140" s="237"/>
      <c r="L140" s="237"/>
      <c r="M140" s="237"/>
      <c r="N140" s="237"/>
      <c r="O140" s="237"/>
      <c r="P140" s="237"/>
      <c r="Q140" s="237"/>
      <c r="R140" s="237"/>
      <c r="S140" s="237"/>
      <c r="T140" s="237"/>
      <c r="U140" s="237"/>
      <c r="V140" s="237"/>
      <c r="W140" s="237"/>
      <c r="X140" s="237"/>
      <c r="Y140" s="237"/>
      <c r="Z140" s="237"/>
      <c r="AA140" s="237"/>
      <c r="AB140" s="237"/>
      <c r="AC140" s="237"/>
      <c r="AD140" s="237"/>
      <c r="AE140" s="237"/>
      <c r="AF140" s="237"/>
      <c r="AG140" s="237"/>
      <c r="AH140" s="237"/>
      <c r="AI140" s="237"/>
      <c r="AJ140" s="237"/>
      <c r="AK140" s="237"/>
      <c r="AL140" s="237"/>
      <c r="AM140" s="237"/>
      <c r="AN140" s="237"/>
      <c r="AO140" s="237"/>
      <c r="AP140" s="237"/>
      <c r="AQ140" s="237"/>
      <c r="AR140" s="237"/>
      <c r="AS140" s="237"/>
      <c r="AT140" s="237"/>
      <c r="AU140" s="237"/>
      <c r="AV140" s="237"/>
      <c r="AW140" s="237"/>
      <c r="AX140" s="237"/>
      <c r="AY140" s="237"/>
      <c r="AZ140" s="237"/>
    </row>
    <row r="141" spans="2:52" ht="45" customHeight="1" x14ac:dyDescent="0.15">
      <c r="B141" s="238" t="s">
        <v>78</v>
      </c>
      <c r="C141" s="238"/>
      <c r="D141" s="238"/>
      <c r="E141" s="239"/>
      <c r="F141" s="239"/>
      <c r="G141" s="239"/>
      <c r="H141" s="239"/>
      <c r="I141" s="239"/>
      <c r="J141" s="239"/>
      <c r="K141" s="239"/>
      <c r="L141" s="239"/>
      <c r="M141" s="239"/>
      <c r="N141" s="239"/>
      <c r="O141" s="239"/>
      <c r="P141" s="239"/>
      <c r="Q141" s="239"/>
      <c r="R141" s="239"/>
      <c r="S141" s="239"/>
      <c r="T141" s="239"/>
      <c r="U141" s="239"/>
      <c r="V141" s="239"/>
      <c r="W141" s="239"/>
      <c r="X141" s="239"/>
      <c r="Y141" s="239"/>
      <c r="Z141" s="239"/>
      <c r="AA141" s="239"/>
      <c r="AB141" s="239"/>
      <c r="AC141" s="239"/>
      <c r="AD141" s="239"/>
      <c r="AE141" s="239"/>
      <c r="AF141" s="239"/>
      <c r="AG141" s="239"/>
      <c r="AH141" s="239"/>
      <c r="AI141" s="239"/>
      <c r="AJ141" s="239"/>
      <c r="AK141" s="239"/>
      <c r="AL141" s="239"/>
      <c r="AM141" s="239"/>
      <c r="AN141" s="239"/>
      <c r="AO141" s="239"/>
      <c r="AP141" s="239"/>
      <c r="AQ141" s="239"/>
      <c r="AR141" s="239"/>
      <c r="AS141" s="239"/>
      <c r="AT141" s="239"/>
      <c r="AU141" s="239"/>
      <c r="AV141" s="239"/>
      <c r="AW141" s="239"/>
      <c r="AX141" s="239"/>
      <c r="AY141" s="239"/>
      <c r="AZ141" s="239"/>
    </row>
    <row r="142" spans="2:52" ht="46.5" customHeight="1" x14ac:dyDescent="0.15">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40"/>
      <c r="AK142" s="241"/>
      <c r="AL142" s="241"/>
      <c r="AM142" s="241"/>
      <c r="AN142" s="241"/>
      <c r="AO142" s="241"/>
      <c r="AP142" s="241"/>
      <c r="AQ142" s="241"/>
      <c r="AR142" s="241"/>
      <c r="AS142" s="241"/>
      <c r="AT142" s="241"/>
      <c r="AU142" s="241"/>
      <c r="AV142" s="241"/>
      <c r="AW142" s="241"/>
      <c r="AX142" s="241"/>
      <c r="AY142" s="241"/>
      <c r="AZ142" s="241"/>
    </row>
    <row r="143" spans="2:52" ht="16.5" customHeight="1" thickBot="1" x14ac:dyDescent="0.2">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x14ac:dyDescent="0.15">
      <c r="B144" s="242" t="s">
        <v>101</v>
      </c>
      <c r="C144" s="243"/>
      <c r="D144" s="243"/>
      <c r="E144" s="243"/>
      <c r="F144" s="243"/>
      <c r="G144" s="243"/>
      <c r="H144" s="243"/>
      <c r="I144" s="243"/>
      <c r="J144" s="243"/>
      <c r="K144" s="243"/>
      <c r="L144" s="243"/>
      <c r="M144" s="243"/>
      <c r="N144" s="243"/>
      <c r="O144" s="243"/>
      <c r="P144" s="243"/>
      <c r="Q144" s="243"/>
      <c r="R144" s="243"/>
      <c r="S144" s="243"/>
      <c r="T144" s="243"/>
      <c r="U144" s="243"/>
      <c r="V144" s="243"/>
      <c r="W144" s="243"/>
      <c r="X144" s="243"/>
      <c r="Y144" s="243"/>
      <c r="Z144" s="243"/>
      <c r="AA144" s="243"/>
      <c r="AB144" s="243"/>
      <c r="AC144" s="243"/>
      <c r="AD144" s="243"/>
      <c r="AE144" s="243"/>
      <c r="AF144" s="243"/>
      <c r="AG144" s="243"/>
      <c r="AH144" s="244"/>
      <c r="AI144" s="244"/>
      <c r="AJ144" s="244"/>
      <c r="AK144" s="244"/>
      <c r="AL144" s="244"/>
      <c r="AM144" s="244"/>
      <c r="AN144" s="244"/>
      <c r="AO144" s="244"/>
      <c r="AP144" s="244"/>
      <c r="AQ144" s="244"/>
      <c r="AR144" s="244"/>
      <c r="AS144" s="244"/>
      <c r="AT144" s="244"/>
      <c r="AU144" s="244"/>
      <c r="AV144" s="244"/>
      <c r="AW144" s="244"/>
      <c r="AX144" s="244"/>
      <c r="AY144" s="244"/>
      <c r="AZ144" s="245"/>
    </row>
    <row r="145" spans="2:52" x14ac:dyDescent="0.15">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x14ac:dyDescent="0.15">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x14ac:dyDescent="0.15">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x14ac:dyDescent="0.15">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x14ac:dyDescent="0.15">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x14ac:dyDescent="0.15">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x14ac:dyDescent="0.15">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x14ac:dyDescent="0.15">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x14ac:dyDescent="0.15">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x14ac:dyDescent="0.15">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x14ac:dyDescent="0.15">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x14ac:dyDescent="0.15">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x14ac:dyDescent="0.15">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x14ac:dyDescent="0.15">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x14ac:dyDescent="0.15">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x14ac:dyDescent="0.15">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x14ac:dyDescent="0.15">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x14ac:dyDescent="0.15">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x14ac:dyDescent="0.15">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x14ac:dyDescent="0.15">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x14ac:dyDescent="0.15">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x14ac:dyDescent="0.15">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x14ac:dyDescent="0.15">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x14ac:dyDescent="0.15">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x14ac:dyDescent="0.15">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x14ac:dyDescent="0.15">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x14ac:dyDescent="0.15">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x14ac:dyDescent="0.15">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x14ac:dyDescent="0.15">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x14ac:dyDescent="0.15">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x14ac:dyDescent="0.15">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x14ac:dyDescent="0.15">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x14ac:dyDescent="0.15">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x14ac:dyDescent="0.15">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x14ac:dyDescent="0.15">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x14ac:dyDescent="0.15">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x14ac:dyDescent="0.15">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x14ac:dyDescent="0.15">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x14ac:dyDescent="0.15">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x14ac:dyDescent="0.15">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x14ac:dyDescent="0.15">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x14ac:dyDescent="0.15">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x14ac:dyDescent="0.15">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x14ac:dyDescent="0.15">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x14ac:dyDescent="0.15">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x14ac:dyDescent="0.15">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x14ac:dyDescent="0.15">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x14ac:dyDescent="0.15">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x14ac:dyDescent="0.15">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x14ac:dyDescent="0.15">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x14ac:dyDescent="0.15">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x14ac:dyDescent="0.15">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x14ac:dyDescent="0.15">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x14ac:dyDescent="0.15">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x14ac:dyDescent="0.15">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x14ac:dyDescent="0.15">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x14ac:dyDescent="0.15">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x14ac:dyDescent="0.15">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x14ac:dyDescent="0.15">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x14ac:dyDescent="0.15">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x14ac:dyDescent="0.15">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x14ac:dyDescent="0.15">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x14ac:dyDescent="0.15">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x14ac:dyDescent="0.15">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x14ac:dyDescent="0.15">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x14ac:dyDescent="0.2">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x14ac:dyDescent="0.15">
      <c r="B211" s="246" t="s">
        <v>77</v>
      </c>
      <c r="C211" s="246"/>
      <c r="D211" s="246"/>
      <c r="E211" s="246"/>
      <c r="F211" s="246"/>
      <c r="G211" s="246"/>
      <c r="H211" s="246"/>
      <c r="I211" s="246"/>
      <c r="J211" s="246"/>
      <c r="K211" s="246"/>
      <c r="L211" s="246"/>
      <c r="M211" s="246"/>
      <c r="N211" s="246"/>
      <c r="O211" s="246"/>
      <c r="P211" s="246"/>
      <c r="Q211" s="246"/>
      <c r="R211" s="246"/>
      <c r="S211" s="246"/>
      <c r="T211" s="246"/>
      <c r="U211" s="246"/>
      <c r="V211" s="246"/>
      <c r="W211" s="246"/>
      <c r="X211" s="246"/>
      <c r="Y211" s="246"/>
      <c r="Z211" s="246"/>
      <c r="AA211" s="246"/>
      <c r="AB211" s="246"/>
      <c r="AC211" s="246"/>
      <c r="AD211" s="246"/>
      <c r="AE211" s="246"/>
      <c r="AF211" s="246"/>
      <c r="AG211" s="246"/>
      <c r="AH211" s="246"/>
      <c r="AI211" s="246"/>
      <c r="AJ211" s="246"/>
      <c r="AK211" s="246"/>
      <c r="AL211" s="246"/>
      <c r="AM211" s="246"/>
      <c r="AN211" s="246"/>
      <c r="AO211" s="246"/>
      <c r="AP211" s="246"/>
      <c r="AQ211" s="246"/>
      <c r="AR211" s="246"/>
      <c r="AS211" s="246"/>
      <c r="AT211" s="246"/>
      <c r="AU211" s="246"/>
      <c r="AV211" s="246"/>
      <c r="AW211" s="246"/>
      <c r="AX211" s="246"/>
      <c r="AY211" s="246"/>
      <c r="AZ211" s="246"/>
    </row>
    <row r="212" spans="2:52" x14ac:dyDescent="0.15">
      <c r="B212" s="247" t="s">
        <v>147</v>
      </c>
      <c r="C212" s="247"/>
      <c r="D212" s="247"/>
      <c r="E212" s="247"/>
      <c r="F212" s="247"/>
      <c r="G212" s="247"/>
      <c r="H212" s="247"/>
      <c r="I212" s="247"/>
      <c r="J212" s="247"/>
      <c r="K212" s="247"/>
      <c r="L212" s="247"/>
      <c r="M212" s="247"/>
      <c r="N212" s="247"/>
      <c r="O212" s="247"/>
      <c r="P212" s="247"/>
      <c r="Q212" s="247"/>
      <c r="R212" s="247"/>
      <c r="S212" s="247"/>
      <c r="T212" s="247"/>
      <c r="U212" s="247"/>
      <c r="V212" s="247"/>
      <c r="W212" s="247"/>
      <c r="X212" s="247"/>
      <c r="Y212" s="247"/>
      <c r="Z212" s="247"/>
      <c r="AA212" s="247"/>
      <c r="AB212" s="247"/>
      <c r="AC212" s="247"/>
      <c r="AD212" s="247"/>
      <c r="AE212" s="247"/>
      <c r="AF212" s="247"/>
      <c r="AG212" s="247"/>
      <c r="AH212" s="247"/>
      <c r="AI212" s="247"/>
      <c r="AJ212" s="247"/>
      <c r="AK212" s="247"/>
      <c r="AL212" s="247"/>
      <c r="AM212" s="247"/>
      <c r="AN212" s="247"/>
      <c r="AO212" s="247"/>
      <c r="AP212" s="247"/>
      <c r="AQ212" s="247"/>
      <c r="AR212" s="247"/>
      <c r="AS212" s="247"/>
      <c r="AT212" s="247"/>
      <c r="AU212" s="247"/>
      <c r="AV212" s="247"/>
      <c r="AW212" s="247"/>
      <c r="AX212" s="247"/>
      <c r="AY212" s="247"/>
      <c r="AZ212" s="247"/>
    </row>
    <row r="213" spans="2:52" x14ac:dyDescent="0.15">
      <c r="B213" s="237" t="s">
        <v>267</v>
      </c>
      <c r="C213" s="237"/>
      <c r="D213" s="237"/>
      <c r="E213" s="237"/>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37"/>
      <c r="AK213" s="237"/>
      <c r="AL213" s="237"/>
      <c r="AM213" s="237"/>
      <c r="AN213" s="237"/>
      <c r="AO213" s="237"/>
      <c r="AP213" s="237"/>
      <c r="AQ213" s="237"/>
      <c r="AR213" s="237"/>
      <c r="AS213" s="237"/>
      <c r="AT213" s="237"/>
      <c r="AU213" s="237"/>
      <c r="AV213" s="237"/>
      <c r="AW213" s="237"/>
      <c r="AX213" s="237"/>
      <c r="AY213" s="237"/>
      <c r="AZ213" s="237"/>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B96534-3919-4169-A4C4-033CA6639313}">
  <ds:schemaRefs>
    <ds:schemaRef ds:uri="http://schemas.microsoft.com/office/2006/metadata/propertie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3869A1D8-60A9-40AF-A851-048C1B0CE352}">
  <ds:schemaRefs>
    <ds:schemaRef ds:uri="http://schemas.microsoft.com/sharepoint/v3/contenttype/forms"/>
  </ds:schemaRefs>
</ds:datastoreItem>
</file>

<file path=customXml/itemProps3.xml><?xml version="1.0" encoding="utf-8"?>
<ds:datastoreItem xmlns:ds="http://schemas.openxmlformats.org/officeDocument/2006/customXml" ds:itemID="{52A167A4-1B9E-404C-AACB-312D34A08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評価項目</vt:lpstr>
      <vt:lpstr>様式１</vt:lpstr>
      <vt:lpstr>様式２</vt:lpstr>
      <vt:lpstr>様式３</vt:lpstr>
      <vt:lpstr>様式４</vt:lpstr>
      <vt:lpstr>様式５</vt:lpstr>
      <vt:lpstr>様式５記入例</vt:lpstr>
      <vt:lpstr>様式６</vt:lpstr>
      <vt:lpstr>様式７</vt:lpstr>
      <vt:lpstr>留意事項（指定）</vt:lpstr>
      <vt:lpstr>留意事項（無指定）</vt:lpstr>
      <vt:lpstr>様式８</vt:lpstr>
      <vt:lpstr>評価項目!Print_Area</vt:lpstr>
      <vt:lpstr>様式１!Print_Area</vt:lpstr>
      <vt:lpstr>様式２!Print_Area</vt:lpstr>
      <vt:lpstr>様式３!Print_Area</vt:lpstr>
      <vt:lpstr>様式４!Print_Area</vt:lpstr>
      <vt:lpstr>様式５!Print_Area</vt:lpstr>
      <vt:lpstr>様式５記入例!Print_Area</vt:lpstr>
      <vt:lpstr>様式６!Print_Area</vt:lpstr>
      <vt:lpstr>様式７!Print_Area</vt:lpstr>
      <vt:lpstr>様式８!Print_Area</vt:lpstr>
      <vt:lpstr>'留意事項（指定）'!Print_Area</vt:lpstr>
      <vt:lpstr>'留意事項（無指定）'!Print_Area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2019-02-18T23:40:19Z</cp:lastPrinted>
  <dcterms:created xsi:type="dcterms:W3CDTF">2002-12-18T06:53:41Z</dcterms:created>
  <dcterms:modified xsi:type="dcterms:W3CDTF">2019-02-18T23:40:20Z</dcterms:modified>
</cp:coreProperties>
</file>