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9" r:id="rId1"/>
    <sheet name="様式２" sheetId="40" r:id="rId2"/>
    <sheet name="様式３" sheetId="41" r:id="rId3"/>
    <sheet name="様式４" sheetId="43" r:id="rId4"/>
    <sheet name="様式５ (JV)" sheetId="64" r:id="rId5"/>
    <sheet name="様式5体制記入例（JV)" sheetId="65" r:id="rId6"/>
    <sheet name="様式６" sheetId="59" r:id="rId7"/>
    <sheet name="留意事項（指定）" sheetId="61" r:id="rId8"/>
    <sheet name="様式８" sheetId="53" r:id="rId9"/>
  </sheets>
  <definedNames>
    <definedName name="_xlnm.Print_Area" localSheetId="0">評価項目!$A$1:$K$56</definedName>
    <definedName name="_xlnm.Print_Area" localSheetId="1">様式２!$A$1:$D$33</definedName>
    <definedName name="_xlnm.Print_Area" localSheetId="2">様式３!$A$1:$D$31</definedName>
    <definedName name="_xlnm.Print_Area" localSheetId="3">様式４!$A$1:$D$36</definedName>
    <definedName name="_xlnm.Print_Area" localSheetId="4">'様式５ (JV)'!$A$1:$H$37</definedName>
    <definedName name="_xlnm.Print_Area" localSheetId="5">'様式5体制記入例（JV)'!$A$1:$H$37</definedName>
    <definedName name="_xlnm.Print_Area" localSheetId="6">様式６!$B$1:$AZ$213</definedName>
    <definedName name="_xlnm.Print_Area" localSheetId="8">様式８!$A$1:$AB$38</definedName>
    <definedName name="_xlnm.Print_Area" localSheetId="7">'留意事項（指定）'!$B$1:$AZ$140</definedName>
  </definedNames>
  <calcPr calcId="145621"/>
</workbook>
</file>

<file path=xl/calcChain.xml><?xml version="1.0" encoding="utf-8"?>
<calcChain xmlns="http://schemas.openxmlformats.org/spreadsheetml/2006/main">
  <c r="G24" i="53" l="1"/>
  <c r="H2" i="59"/>
  <c r="B5" i="41"/>
  <c r="B5" i="43" s="1"/>
  <c r="G26" i="53" l="1"/>
  <c r="G25" i="53"/>
  <c r="B4" i="59"/>
  <c r="AJ13" i="59" l="1"/>
  <c r="AJ47" i="59" s="1"/>
  <c r="AQ11" i="59"/>
  <c r="AH11" i="59"/>
  <c r="Y11" i="59"/>
  <c r="P11" i="59"/>
  <c r="AJ30" i="59" l="1"/>
</calcChain>
</file>

<file path=xl/sharedStrings.xml><?xml version="1.0" encoding="utf-8"?>
<sst xmlns="http://schemas.openxmlformats.org/spreadsheetml/2006/main" count="415" uniqueCount="299">
  <si>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</si>
  <si>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</si>
  <si>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</si>
  <si>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</si>
  <si>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</si>
  <si>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</si>
  <si>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</si>
  <si>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</si>
  <si>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</si>
  <si>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</si>
  <si>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</si>
  <si>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</si>
  <si>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</si>
  <si>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</si>
  <si>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</si>
  <si>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</si>
  <si>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</si>
  <si>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</si>
  <si>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</si>
  <si>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</si>
  <si>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</si>
  <si>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</si>
  <si>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</si>
  <si>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</si>
  <si>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</si>
  <si>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</si>
  <si>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</si>
  <si>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</si>
  <si>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</si>
  <si>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</si>
  <si>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</si>
  <si>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</si>
  <si>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</si>
  <si>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</si>
  <si>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</si>
  <si>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</si>
  <si>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</si>
  <si>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</si>
  <si>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</si>
  <si>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</si>
  <si>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</si>
  <si>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</si>
  <si>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</si>
  <si>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</si>
  <si>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</si>
  <si>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</si>
  <si>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</si>
  <si>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</si>
  <si>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</si>
  <si>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</si>
  <si>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</si>
  <si>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</si>
  <si>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</si>
  <si>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 xml:space="preserve">      ○工事完成認定書の写</t>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</si>
  <si>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</si>
  <si>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</si>
  <si>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</si>
  <si>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</si>
  <si>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</si>
  <si>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</si>
  <si>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</si>
  <si>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</si>
  <si>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</si>
  <si>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</si>
  <si>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</si>
  <si>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</si>
  <si>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</si>
  <si>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</si>
  <si>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</si>
  <si>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</si>
  <si>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</si>
  <si>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</si>
  <si>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</si>
  <si>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</si>
  <si>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</si>
  <si>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</si>
  <si>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</si>
  <si>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</si>
  <si>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</si>
  <si>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</si>
  <si>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</si>
  <si>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</si>
  <si>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</si>
  <si>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</si>
  <si>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</si>
  <si>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</si>
  <si>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</si>
  <si>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</si>
  <si>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</si>
  <si>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</si>
  <si>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</si>
  <si>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</si>
  <si>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</si>
  <si>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</si>
  <si>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</si>
  <si>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</si>
  <si>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</si>
  <si>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</si>
  <si>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</si>
  <si>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</si>
  <si>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</si>
  <si>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</si>
  <si>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</si>
  <si>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</si>
  <si>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</si>
  <si>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</si>
  <si>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</si>
  <si>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</si>
  <si>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</si>
  <si>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</si>
  <si>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</si>
  <si>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</si>
  <si>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</si>
  <si>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</si>
  <si>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</si>
  <si>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</si>
  <si>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</si>
  <si>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</si>
  <si>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</si>
  <si>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</si>
  <si>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</si>
  <si>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</si>
  <si>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</si>
  <si>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</si>
  <si>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</si>
  <si>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</si>
  <si>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</si>
  <si>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</si>
  <si>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</si>
  <si>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</si>
  <si>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</si>
  <si>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</si>
  <si>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</si>
  <si>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</si>
  <si>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</si>
  <si>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</si>
  <si>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</si>
  <si>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</si>
  <si>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</si>
  <si>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</si>
  <si>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</si>
  <si>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</si>
  <si>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</si>
  <si>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</si>
  <si>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</si>
  <si>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</si>
  <si>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</si>
  <si>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</si>
  <si>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</si>
  <si>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</si>
  <si>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</si>
  <si>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</si>
  <si>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</si>
  <si>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</si>
  <si>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</si>
  <si>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</si>
  <si>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</si>
  <si>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</si>
  <si>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</si>
  <si>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</si>
  <si>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</si>
  <si>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</si>
  <si>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</si>
  <si>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</si>
  <si>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</si>
  <si>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</si>
  <si>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</si>
  <si>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</si>
  <si>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</si>
  <si>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</si>
  <si>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</si>
  <si>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</si>
  <si>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</si>
  <si>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</si>
  <si>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</si>
  <si>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</si>
  <si>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</si>
  <si>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</si>
  <si>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</si>
  <si>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</si>
  <si>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</si>
  <si>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</si>
  <si>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</si>
  <si>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</si>
  <si>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</si>
  <si>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</si>
  <si>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</si>
  <si>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</si>
  <si>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</si>
  <si>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</si>
  <si>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</si>
  <si>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</si>
  <si>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</si>
  <si>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</si>
  <si>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</si>
  <si>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</si>
  <si>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</si>
  <si>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</si>
  <si>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</si>
  <si>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</si>
  <si>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【様式８】</t>
    <phoneticPr fontId="1"/>
  </si>
  <si>
    <t>四日市市上下水道事業管理者　　あて</t>
    <rPh sb="0" eb="13">
      <t>カ</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</si>
  <si>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</si>
  <si>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※特定建設工事共同企業体（ＪＶ）の場合使用</t>
    <phoneticPr fontId="1"/>
  </si>
  <si>
    <t>自社又は１次下請による工事内容</t>
    <phoneticPr fontId="1"/>
  </si>
  <si>
    <t>元請</t>
    <rPh sb="0" eb="2">
      <t>モトウケ</t>
    </rPh>
    <phoneticPr fontId="1"/>
  </si>
  <si>
    <t>市外</t>
    <rPh sb="0" eb="2">
      <t>シガイ</t>
    </rPh>
    <phoneticPr fontId="1"/>
  </si>
  <si>
    <t>市内</t>
    <rPh sb="0" eb="2">
      <t>シナイ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</si>
  <si>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</si>
  <si>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</si>
  <si>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</si>
  <si>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</si>
  <si>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</si>
  <si>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</si>
  <si>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・地元業者施工率とは、元請の請負金額に占める市内本店業者（元請及び１次下請）の請負金額の割合をいいます。</t>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</si>
  <si>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</si>
  <si>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</si>
  <si>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</si>
  <si>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・機械器具設置等における「機器費」は算定の対象外としますので、「機器費」を除いた額で、地元業者施工率を算定してください。</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</si>
  <si>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</si>
  <si>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</si>
  <si>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</si>
  <si>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</si>
  <si>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</si>
  <si>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</si>
  <si>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</si>
  <si>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</si>
  <si>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※配点　[2.0～0]</t>
    <phoneticPr fontId="1"/>
  </si>
  <si>
    <t>※配点　[4.0～0]</t>
    <phoneticPr fontId="1"/>
  </si>
  <si>
    <t>１／３ページ</t>
    <phoneticPr fontId="1"/>
  </si>
  <si>
    <t>２／３ページ</t>
    <phoneticPr fontId="1"/>
  </si>
  <si>
    <t>３／３ページ</t>
    <phoneticPr fontId="1"/>
  </si>
  <si>
    <t>評価点</t>
    <rPh sb="0" eb="3">
      <t>ヒョウカテン</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</si>
  <si>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</si>
  <si>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</si>
  <si>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8">
      <t>ヨッカイチ</t>
    </rPh>
    <rPh sb="68" eb="69">
      <t>シ</t>
    </rPh>
    <rPh sb="69" eb="71">
      <t>ウケオイ</t>
    </rPh>
    <phoneticPr fontId="1"/>
  </si>
  <si>
    <t>市内に受任者を有する</t>
    <rPh sb="0" eb="2">
      <t>シナイ</t>
    </rPh>
    <rPh sb="3" eb="5">
      <t>ジュニン</t>
    </rPh>
    <rPh sb="5" eb="6">
      <t>シャ</t>
    </rPh>
    <rPh sb="7" eb="8">
      <t>ユウ</t>
    </rPh>
    <phoneticPr fontId="1"/>
  </si>
  <si>
    <t>県内に本店又は受任者を有する</t>
    <rPh sb="0" eb="2">
      <t>ケンナイ</t>
    </rPh>
    <rPh sb="3" eb="5">
      <t>ホンテン</t>
    </rPh>
    <rPh sb="5" eb="6">
      <t>マタ</t>
    </rPh>
    <rPh sb="7" eb="9">
      <t>ジュニン</t>
    </rPh>
    <rPh sb="9" eb="10">
      <t>シャ</t>
    </rPh>
    <rPh sb="11" eb="12">
      <t>ユウ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</si>
  <si>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</si>
  <si>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　公告において明示した業種について、過去５年間(平成２５～２９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</si>
  <si>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</si>
  <si>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</si>
  <si>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　平成１５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</si>
  <si>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t>
  </si>
  <si>
    <t>総合評価方式簡易型評価項目（市内本店以外を含む発注）</t>
    <rPh sb="0" eb="4">
      <t>ソウゴウヒョウカ</t>
    </rPh>
    <rPh sb="4" eb="6">
      <t>ホウシキ</t>
    </rPh>
    <rPh sb="6" eb="9">
      <t>カンイガタ</t>
    </rPh>
    <rPh sb="9" eb="11">
      <t>ヒョウカ</t>
    </rPh>
    <rPh sb="11" eb="13">
      <t>コウモク</t>
    </rPh>
    <phoneticPr fontId="1"/>
  </si>
  <si>
    <t>機械器具設置等の場合における特定建設工事共同企業体（ＪＶ）の場合</t>
    <rPh sb="0" eb="2">
      <t>キカイ</t>
    </rPh>
    <rPh sb="2" eb="4">
      <t>キグ</t>
    </rPh>
    <rPh sb="4" eb="6">
      <t>セッチ</t>
    </rPh>
    <rPh sb="6" eb="7">
      <t>トウ</t>
    </rPh>
    <rPh sb="8" eb="10">
      <t>バアイ</t>
    </rPh>
    <phoneticPr fontId="1"/>
  </si>
  <si>
    <t>評価の対象</t>
    <rPh sb="0" eb="2">
      <t>ヒョウカ</t>
    </rPh>
    <rPh sb="3" eb="5">
      <t>タイショウ</t>
    </rPh>
    <phoneticPr fontId="1"/>
  </si>
  <si>
    <t>代表者</t>
    <rPh sb="0" eb="3">
      <t>ダイヒョウシャ</t>
    </rPh>
    <phoneticPr fontId="1"/>
  </si>
  <si>
    <t>構成員</t>
    <rPh sb="0" eb="3">
      <t>コウセイイン</t>
    </rPh>
    <phoneticPr fontId="1"/>
  </si>
  <si>
    <t>○</t>
  </si>
  <si>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</si>
  <si>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当該業種の「工事成績平均の評価点」の算出方法は、次式のとおりとする。
評価点＝（工事成績平均－70）×1／10
※当該業種の工事成績平均が80点以上：1点　　※当該業種の工事成績平均が70点：0.05点
※70点未満又は当該業種工事の実績を有しない：0点</t>
    <phoneticPr fontId="1"/>
  </si>
  <si>
    <t>1.00～0</t>
    <phoneticPr fontId="1"/>
  </si>
  <si>
    <r>
      <t>・当該業種は</t>
    </r>
    <r>
      <rPr>
        <sz val="11"/>
        <rFont val="ＭＳ Ｐゴシック"/>
        <family val="3"/>
        <charset val="128"/>
      </rPr>
      <t>機械器具設置工事である。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6" eb="8">
      <t>キカイ</t>
    </rPh>
    <rPh sb="8" eb="10">
      <t>キグ</t>
    </rPh>
    <rPh sb="10" eb="12">
      <t>セッチ</t>
    </rPh>
    <phoneticPr fontId="1"/>
  </si>
  <si>
    <r>
      <t>・当該業種は</t>
    </r>
    <r>
      <rPr>
        <sz val="11"/>
        <rFont val="ＭＳ Ｐゴシック"/>
        <family val="3"/>
        <charset val="128"/>
      </rPr>
      <t>機械器具設置工事である。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・対象となる優良工事表彰は、平成２１年度表彰～平成３０年度表彰とする。
・「１契約の請負金額」は、完成時の請負金額とする。
※評価は、構成員の何れかを対象とする。（提出は一構成員分の提出で可。複数の構成員分の提出があった場合は、低い評価点の実績で評価する）</t>
    </r>
    <rPh sb="6" eb="8">
      <t>キカイ</t>
    </rPh>
    <rPh sb="8" eb="10">
      <t>キグ</t>
    </rPh>
    <rPh sb="10" eb="12">
      <t>セッチ</t>
    </rPh>
    <phoneticPr fontId="1"/>
  </si>
  <si>
    <t>本市優良工事表彰の実績の有無</t>
    <phoneticPr fontId="1"/>
  </si>
  <si>
    <t>平成１５年度以降の同種・類似工事実績の有無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</si>
  <si>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平成１５年度以降に同種工事の元請・ＪＶ工事実績がある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</si>
  <si>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</si>
  <si>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平成１５年度以降に類似工事の元請・ＪＶ工事実績がある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</si>
  <si>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よう</t>
    <phoneticPr fontId="1"/>
  </si>
  <si>
    <t>同種・類似工事の元請・ＪＶ工事実績がない</t>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</si>
  <si>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</si>
  <si>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t>○</t>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</si>
  <si>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</si>
  <si>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・本市との災害協定書の写しを添付のうえ提出を求める。</t>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</si>
  <si>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</si>
  <si>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</si>
  <si>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</si>
  <si>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</si>
  <si>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 xml:space="preserve">・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t>
    </r>
    <r>
      <rPr>
        <sz val="11"/>
        <rFont val="ＭＳ Ｐゴシック"/>
        <family val="3"/>
        <charset val="128"/>
      </rPr>
      <t>・「機器費」がある場合は、その金額を除いた額で、８０％以上かどうかを算定する。
≪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</si>
  <si>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</si>
  <si>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平成１５年度以降に同種工事の元請・ＪＶとしての主任技術者又は現場代理人の工事実績がある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</si>
  <si>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phoneticPr fontId="1"/>
  </si>
  <si>
    <t>若手技術者で平成１５年度以降に類似工事の元請・ＪＶとしての主任技術者又は現場代理人の工事実績がある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</si>
  <si>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平成１５年度以降に類似工事の元請・ＪＶとしての主任技術者又は現場代理人の工事実績がある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</si>
  <si>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</si>
  <si>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12
※最大4.0点/項目×３項目</t>
    <rPh sb="10" eb="11">
      <t>テン</t>
    </rPh>
    <phoneticPr fontId="1"/>
  </si>
  <si>
    <t>〇</t>
  </si>
  <si>
    <t>現場状況等を踏まえ適切で重要な記載があり極めて優れている</t>
    <phoneticPr fontId="1"/>
  </si>
  <si>
    <t>ヒアリング</t>
    <phoneticPr fontId="1"/>
  </si>
  <si>
    <t>総合評価方式に係る技術提案等の不履行による減点</t>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</si>
  <si>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</si>
  <si>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常磐ポンプ場汚水沈砂池機械設備更新工事</t>
    <phoneticPr fontId="1"/>
  </si>
  <si>
    <t>四日市市　曙町　地内</t>
    <phoneticPr fontId="1"/>
  </si>
  <si>
    <t>工事名：　</t>
    <rPh sb="0" eb="3">
      <t>コウジメイ</t>
    </rPh>
    <phoneticPr fontId="1"/>
  </si>
  <si>
    <t>工事場所：</t>
    <rPh sb="0" eb="2">
      <t>コウジ</t>
    </rPh>
    <rPh sb="2" eb="4">
      <t>バショ</t>
    </rPh>
    <phoneticPr fontId="1"/>
  </si>
  <si>
    <t>同種工事とは上下水道施設において、沈砂池に設置される揚砂機の新設または更新工事の完成実績とする。</t>
    <rPh sb="6" eb="8">
      <t>ジョウゲ</t>
    </rPh>
    <rPh sb="8" eb="10">
      <t>スイドウ</t>
    </rPh>
    <rPh sb="10" eb="12">
      <t>シセツ</t>
    </rPh>
    <rPh sb="17" eb="20">
      <t>チンサチ</t>
    </rPh>
    <rPh sb="21" eb="23">
      <t>セッチ</t>
    </rPh>
    <rPh sb="26" eb="27">
      <t>アゲ</t>
    </rPh>
    <rPh sb="27" eb="28">
      <t>スナ</t>
    </rPh>
    <rPh sb="28" eb="29">
      <t>キ</t>
    </rPh>
    <rPh sb="30" eb="32">
      <t>シンセツ</t>
    </rPh>
    <rPh sb="35" eb="37">
      <t>コウシン</t>
    </rPh>
    <rPh sb="37" eb="39">
      <t>コウジ</t>
    </rPh>
    <rPh sb="42" eb="44">
      <t>ジッセキ</t>
    </rPh>
    <phoneticPr fontId="1"/>
  </si>
  <si>
    <t>類似工事とは上下水道または工業用水道施設において、揚砂機または自動除塵機の新設または更新工事の完成実績とする。</t>
    <rPh sb="0" eb="2">
      <t>ルイジ</t>
    </rPh>
    <rPh sb="6" eb="8">
      <t>ジョウゲ</t>
    </rPh>
    <rPh sb="8" eb="10">
      <t>スイドウ</t>
    </rPh>
    <rPh sb="13" eb="16">
      <t>コウギョウヨウ</t>
    </rPh>
    <rPh sb="16" eb="18">
      <t>スイドウ</t>
    </rPh>
    <rPh sb="18" eb="20">
      <t>シセツ</t>
    </rPh>
    <rPh sb="25" eb="26">
      <t>アゲ</t>
    </rPh>
    <rPh sb="26" eb="27">
      <t>スナ</t>
    </rPh>
    <rPh sb="27" eb="28">
      <t>キ</t>
    </rPh>
    <rPh sb="31" eb="33">
      <t>ジドウ</t>
    </rPh>
    <rPh sb="33" eb="36">
      <t>ジョジンキ</t>
    </rPh>
    <rPh sb="37" eb="39">
      <t>シンセツ</t>
    </rPh>
    <rPh sb="42" eb="44">
      <t>コウシン</t>
    </rPh>
    <rPh sb="44" eb="46">
      <t>コウジ</t>
    </rPh>
    <rPh sb="49" eb="51">
      <t>ジッセキ</t>
    </rPh>
    <phoneticPr fontId="1"/>
  </si>
  <si>
    <t>№G042</t>
    <phoneticPr fontId="1"/>
  </si>
  <si>
    <t>・常磐ポンプ場は合流式下水道の中継ポンプ場であり、雨天時には流量が増大することがあり、工事施工にあたっては、細心の注意が必要である。また、常磐ポンプ場は民家と隣接しており、工事施工に際し、騒音振動対策、臭気対策が大変重要である。以上のことから、次の3つの課題について具体的な方法を求める。
１．急な降雨に対する施工上の安全を確保する方法について
２．工事施工にあたり、騒音、振動対策の具体的な実施方法について
３．既存施設の利用できない期間において、臭気対策を考慮したし渣や沈砂の受け渡し方法について</t>
    <rPh sb="54" eb="56">
      <t>サイシン</t>
    </rPh>
    <phoneticPr fontId="1"/>
  </si>
  <si>
    <t xml:space="preserve">提案項目１  （対策名：急な降雨に対する施工上の安全を確保する方法について）           </t>
    <rPh sb="8" eb="10">
      <t>タイサク</t>
    </rPh>
    <rPh sb="10" eb="11">
      <t>メイ</t>
    </rPh>
    <phoneticPr fontId="1"/>
  </si>
  <si>
    <t>提案項目２  （対策名：工事施工にあたり、騒音、振動対策の具体的な実施方法について）</t>
    <phoneticPr fontId="1"/>
  </si>
  <si>
    <t>提案項目３  （対策名：既存施設の利用できない期間において、臭気対策を考慮したし渣や沈砂の受け渡し方法について）</t>
    <phoneticPr fontId="1"/>
  </si>
  <si>
    <t>・同種工事とは、上下水道施設において、沈砂池に設置される揚砂機の新設または更新工事の完成実績とする。
・類似工事とは、上下水道または工業用水道施設において、揚砂機または自動除塵機の新設または更新工事の完成実績とする。
※同種工事、類似工事とも補修工事、撤去工事及び仮設工事は除く。</t>
    <rPh sb="12" eb="14">
      <t>シセツ</t>
    </rPh>
    <rPh sb="44" eb="46">
      <t>ジッセキ</t>
    </rPh>
    <rPh sb="78" eb="80">
      <t>ヨウサ</t>
    </rPh>
    <rPh sb="80" eb="81">
      <t>キ</t>
    </rPh>
    <phoneticPr fontId="1"/>
  </si>
  <si>
    <t>　　障害者雇用
　　　　　□障害者雇用促進法で義務付けのある４５．５人以上の事業主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6" eb="108">
      <t>コヨウ</t>
    </rPh>
    <rPh sb="115" eb="117">
      <t>コヨウ</t>
    </rPh>
    <phoneticPr fontId="1"/>
  </si>
  <si>
    <t>※同種工事、類似工事とも補修工事、撤去工事及び仮設工事は除く。
なお、次のとおり契約内容書類と工事内容書類を添付すること。</t>
    <rPh sb="35" eb="36">
      <t>ツギ</t>
    </rPh>
    <rPh sb="40" eb="42">
      <t>ケイヤク</t>
    </rPh>
    <rPh sb="42" eb="44">
      <t>ナイヨウ</t>
    </rPh>
    <rPh sb="44" eb="46">
      <t>ショルイ</t>
    </rPh>
    <rPh sb="47" eb="49">
      <t>コウジ</t>
    </rPh>
    <rPh sb="49" eb="51">
      <t>ナイヨウ</t>
    </rPh>
    <rPh sb="51" eb="53">
      <t>ショルイ</t>
    </rPh>
    <rPh sb="54" eb="56">
      <t>テンプ</t>
    </rPh>
    <phoneticPr fontId="1"/>
  </si>
  <si>
    <t>※同種工事、類似工事とも補修工事、撤去工事及び仮設工事は除く。
※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33" eb="35">
      <t>ゲンバ</t>
    </rPh>
    <rPh sb="35" eb="38">
      <t>ダイリニン</t>
    </rPh>
    <rPh sb="42" eb="44">
      <t>コウジ</t>
    </rPh>
    <rPh sb="44" eb="46">
      <t>ジッセキ</t>
    </rPh>
    <rPh sb="52" eb="54">
      <t>コウコク</t>
    </rPh>
    <rPh sb="54" eb="55">
      <t>ビ</t>
    </rPh>
    <rPh sb="55" eb="57">
      <t>ゲンザイ</t>
    </rPh>
    <rPh sb="58" eb="60">
      <t>カンセイ</t>
    </rPh>
    <rPh sb="64" eb="66">
      <t>コウジ</t>
    </rPh>
    <rPh sb="71" eb="74">
      <t>ゼンコウジ</t>
    </rPh>
    <rPh sb="74" eb="77">
      <t>キカンチュウ</t>
    </rPh>
    <rPh sb="78" eb="80">
      <t>コウジ</t>
    </rPh>
    <rPh sb="81" eb="84">
      <t>ゼンメンテキ</t>
    </rPh>
    <rPh sb="85" eb="87">
      <t>イチジ</t>
    </rPh>
    <rPh sb="87" eb="89">
      <t>チュウシ</t>
    </rPh>
    <rPh sb="93" eb="95">
      <t>キカン</t>
    </rPh>
    <rPh sb="96" eb="97">
      <t>ノゾ</t>
    </rPh>
    <rPh sb="100" eb="102">
      <t>コウジ</t>
    </rPh>
    <rPh sb="103" eb="105">
      <t>ジュウジ</t>
    </rPh>
    <rPh sb="107" eb="109">
      <t>ジッセキ</t>
    </rPh>
    <rPh sb="113" eb="115">
      <t>シュニン</t>
    </rPh>
    <rPh sb="116" eb="118">
      <t>カンリ</t>
    </rPh>
    <rPh sb="119" eb="122">
      <t>ギジュツシャ</t>
    </rPh>
    <rPh sb="126" eb="128">
      <t>コウジ</t>
    </rPh>
    <rPh sb="128" eb="130">
      <t>ジッセキ</t>
    </rPh>
    <rPh sb="136" eb="138">
      <t>コウコク</t>
    </rPh>
    <rPh sb="138" eb="139">
      <t>ビ</t>
    </rPh>
    <rPh sb="139" eb="141">
      <t>ゲンザイ</t>
    </rPh>
    <rPh sb="142" eb="144">
      <t>カンセイ</t>
    </rPh>
    <rPh sb="148" eb="150">
      <t>コウジ</t>
    </rPh>
    <rPh sb="155" eb="157">
      <t>タイショウ</t>
    </rPh>
    <rPh sb="157" eb="159">
      <t>コウジ</t>
    </rPh>
    <rPh sb="160" eb="162">
      <t>ケイヤク</t>
    </rPh>
    <rPh sb="162" eb="163">
      <t>ビ</t>
    </rPh>
    <rPh sb="165" eb="167">
      <t>カンセイ</t>
    </rPh>
    <rPh sb="167" eb="168">
      <t>ビ</t>
    </rPh>
    <rPh sb="171" eb="173">
      <t>キカン</t>
    </rPh>
    <rPh sb="174" eb="176">
      <t>コウジ</t>
    </rPh>
    <rPh sb="177" eb="180">
      <t>ゼンメンテキ</t>
    </rPh>
    <rPh sb="181" eb="183">
      <t>イチジ</t>
    </rPh>
    <rPh sb="183" eb="185">
      <t>チュウシ</t>
    </rPh>
    <rPh sb="189" eb="191">
      <t>キカン</t>
    </rPh>
    <rPh sb="192" eb="193">
      <t>ノゾ</t>
    </rPh>
    <rPh sb="200" eb="202">
      <t>カンセイ</t>
    </rPh>
    <rPh sb="202" eb="203">
      <t>ビ</t>
    </rPh>
    <rPh sb="204" eb="205">
      <t>フク</t>
    </rPh>
    <rPh sb="207" eb="208">
      <t>ブン</t>
    </rPh>
    <rPh sb="210" eb="212">
      <t>イジョウ</t>
    </rPh>
    <rPh sb="213" eb="215">
      <t>レンゾク</t>
    </rPh>
    <rPh sb="217" eb="219">
      <t>キカン</t>
    </rPh>
    <rPh sb="220" eb="222">
      <t>ジュウジ</t>
    </rPh>
    <rPh sb="224" eb="226">
      <t>ジッセキ</t>
    </rPh>
    <phoneticPr fontId="1"/>
  </si>
  <si>
    <t>No.G042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</si>
</sst>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quot;△ &quot;0"/>
    <numFmt numFmtId="179" formatCode="0.0_);[Red]\(0.0\)"/>
    <numFmt numFmtId="180" formatCode="0.0_ "/>
  </numFmts>
  <fonts count="25"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b/>
      <sz val="11"/>
      <color rgb="FFFF0000"/>
      <name val="ＭＳ 明朝"/>
      <family val="1"/>
      <charset val="128"/>
    </font>
    <font>
      <b/>
      <u/>
      <sz val="11"/>
      <color rgb="FFFF0000"/>
      <name val="ＭＳ 明朝"/>
      <family val="1"/>
      <charset val="128"/>
    </font>
    <font>
      <sz val="6"/>
      <color theme="0" tint="-0.499984740745262"/>
      <name val="ＭＳ 明朝"/>
      <family val="1"/>
      <charset val="128"/>
    </font>
    <font>
      <sz val="14"/>
      <name val="ＭＳ Ｐゴシック"/>
      <family val="3"/>
      <charset val="128"/>
    </font>
    <font>
      <sz val="11"/>
      <color rgb="FFFF0000"/>
      <name val="ＭＳ Ｐゴシック"/>
      <family val="3"/>
      <charset val="128"/>
    </font>
  </fonts>
  <fills count="2">
    <fill>
      <patternFill patternType="none"/>
    </fill>
    <fill>
      <patternFill patternType="gray125"/>
    </fill>
  </fills>
  <borders count="10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double">
        <color indexed="64"/>
      </bottom>
      <diagonal/>
    </border>
    <border>
      <left style="hair">
        <color indexed="64"/>
      </left>
      <right style="medium">
        <color indexed="64"/>
      </right>
      <top/>
      <bottom style="double">
        <color indexed="64"/>
      </bottom>
      <diagonal/>
    </border>
  </borders>
  <cellStyleXfs count="1">
    <xf numFmtId="0" fontId="0" fillId="0" borderId="0">
      <alignment vertical="center"/>
    </xf>
  </cellStyleXfs>
  <cellXfs count="35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3" xfId="0" applyNumberFormat="1" applyFont="1" applyFill="1" applyBorder="1" applyAlignment="1">
      <alignment horizontal="right" vertical="center"/>
    </xf>
    <xf numFmtId="0" fontId="0" fillId="0" borderId="64"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6" xfId="0" applyFont="1" applyFill="1" applyBorder="1">
      <alignment vertical="center"/>
    </xf>
    <xf numFmtId="0" fontId="0" fillId="0" borderId="69" xfId="0" applyFont="1" applyFill="1" applyBorder="1" applyAlignment="1">
      <alignment vertical="center" wrapText="1"/>
    </xf>
    <xf numFmtId="0" fontId="0" fillId="0" borderId="2" xfId="0" applyFont="1" applyFill="1" applyBorder="1" applyAlignment="1">
      <alignment vertical="center" wrapText="1"/>
    </xf>
    <xf numFmtId="0" fontId="0" fillId="0" borderId="68" xfId="0" applyFont="1" applyFill="1" applyBorder="1" applyAlignment="1">
      <alignment vertical="center" shrinkToFit="1"/>
    </xf>
    <xf numFmtId="0" fontId="0" fillId="0" borderId="9" xfId="0" applyFont="1" applyFill="1" applyBorder="1">
      <alignment vertical="center"/>
    </xf>
    <xf numFmtId="0" fontId="0" fillId="0" borderId="74" xfId="0" applyFont="1" applyFill="1" applyBorder="1">
      <alignment vertical="center"/>
    </xf>
    <xf numFmtId="0" fontId="0" fillId="0" borderId="8" xfId="0" applyFont="1" applyFill="1" applyBorder="1">
      <alignment vertical="center"/>
    </xf>
    <xf numFmtId="177" fontId="0" fillId="0" borderId="75" xfId="0" applyNumberFormat="1" applyFont="1" applyFill="1" applyBorder="1">
      <alignment vertical="center"/>
    </xf>
    <xf numFmtId="0" fontId="0" fillId="0" borderId="78" xfId="0" applyFont="1" applyFill="1" applyBorder="1">
      <alignment vertical="center"/>
    </xf>
    <xf numFmtId="179" fontId="0" fillId="0" borderId="63" xfId="0" applyNumberFormat="1" applyFont="1" applyFill="1" applyBorder="1">
      <alignment vertical="center"/>
    </xf>
    <xf numFmtId="0" fontId="0" fillId="0" borderId="64" xfId="0" applyFont="1" applyFill="1" applyBorder="1">
      <alignment vertical="center"/>
    </xf>
    <xf numFmtId="0" fontId="0" fillId="0" borderId="70" xfId="0" applyFont="1" applyFill="1" applyBorder="1">
      <alignment vertical="center"/>
    </xf>
    <xf numFmtId="0" fontId="0" fillId="0" borderId="79" xfId="0" applyFont="1" applyFill="1" applyBorder="1">
      <alignment vertical="center"/>
    </xf>
    <xf numFmtId="177" fontId="0" fillId="0" borderId="63" xfId="0" applyNumberFormat="1" applyFont="1" applyFill="1" applyBorder="1">
      <alignment vertical="center"/>
    </xf>
    <xf numFmtId="177" fontId="0" fillId="0" borderId="71" xfId="0" applyNumberFormat="1" applyFont="1" applyFill="1" applyBorder="1">
      <alignment vertical="center"/>
    </xf>
    <xf numFmtId="0" fontId="18" fillId="0" borderId="0" xfId="0" applyFont="1" applyFill="1">
      <alignment vertical="center"/>
    </xf>
    <xf numFmtId="0" fontId="2" fillId="0" borderId="7" xfId="0" applyFont="1" applyBorder="1" applyAlignment="1">
      <alignment horizontal="center" vertical="center"/>
    </xf>
    <xf numFmtId="0" fontId="13" fillId="0" borderId="9" xfId="0" applyFont="1" applyBorder="1" applyAlignment="1">
      <alignment horizontal="center" vertical="center"/>
    </xf>
    <xf numFmtId="176" fontId="13" fillId="0" borderId="7" xfId="0" applyNumberFormat="1" applyFont="1" applyBorder="1">
      <alignment vertical="center"/>
    </xf>
    <xf numFmtId="0" fontId="21" fillId="0" borderId="0" xfId="0" applyFont="1" applyBorder="1" applyAlignment="1">
      <alignment vertical="center" wrapText="1"/>
    </xf>
    <xf numFmtId="0" fontId="20" fillId="0" borderId="0" xfId="0" applyFont="1">
      <alignment vertical="center"/>
    </xf>
    <xf numFmtId="180" fontId="22" fillId="0" borderId="0" xfId="0" applyNumberFormat="1" applyFont="1">
      <alignment vertical="center"/>
    </xf>
    <xf numFmtId="0" fontId="22" fillId="0" borderId="0" xfId="0" applyFont="1">
      <alignment vertical="center"/>
    </xf>
    <xf numFmtId="0" fontId="0" fillId="0" borderId="72" xfId="0" applyFont="1" applyFill="1" applyBorder="1">
      <alignment vertical="center"/>
    </xf>
    <xf numFmtId="179" fontId="0" fillId="0" borderId="68" xfId="0" applyNumberFormat="1" applyFont="1" applyFill="1" applyBorder="1">
      <alignment vertical="center"/>
    </xf>
    <xf numFmtId="0" fontId="0" fillId="0" borderId="8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70" xfId="0" applyFont="1" applyFill="1" applyBorder="1" applyAlignment="1">
      <alignment vertical="center" wrapText="1"/>
    </xf>
    <xf numFmtId="177" fontId="0" fillId="0" borderId="68" xfId="0" applyNumberFormat="1" applyFont="1" applyFill="1" applyBorder="1">
      <alignment vertical="center"/>
    </xf>
    <xf numFmtId="0" fontId="0" fillId="0" borderId="66" xfId="0" applyNumberFormat="1" applyFont="1" applyFill="1" applyBorder="1" applyAlignment="1">
      <alignment vertical="center" wrapText="1"/>
    </xf>
    <xf numFmtId="0" fontId="0" fillId="0" borderId="72" xfId="0" applyFont="1" applyFill="1" applyBorder="1" applyAlignment="1">
      <alignment vertical="center" shrinkToFit="1"/>
    </xf>
    <xf numFmtId="0" fontId="0" fillId="0" borderId="24" xfId="0" applyFont="1" applyFill="1" applyBorder="1">
      <alignment vertical="center"/>
    </xf>
    <xf numFmtId="0" fontId="0" fillId="0" borderId="61" xfId="0" applyFont="1" applyFill="1" applyBorder="1">
      <alignment vertical="center"/>
    </xf>
    <xf numFmtId="0" fontId="0" fillId="0" borderId="83" xfId="0" applyFont="1" applyFill="1" applyBorder="1" applyAlignment="1">
      <alignment vertical="center" wrapText="1"/>
    </xf>
    <xf numFmtId="177" fontId="0" fillId="0" borderId="84" xfId="0" applyNumberFormat="1" applyFont="1" applyFill="1" applyBorder="1" applyAlignment="1">
      <alignment horizontal="right" vertical="center"/>
    </xf>
    <xf numFmtId="0" fontId="0" fillId="0" borderId="10" xfId="0" applyFont="1" applyFill="1" applyBorder="1" applyAlignment="1">
      <alignment horizontal="right" vertical="center"/>
    </xf>
    <xf numFmtId="0" fontId="0" fillId="0" borderId="10" xfId="0" applyFont="1" applyFill="1" applyBorder="1" applyAlignment="1">
      <alignment vertical="center"/>
    </xf>
    <xf numFmtId="0" fontId="0" fillId="0" borderId="66" xfId="0" applyFont="1" applyFill="1" applyBorder="1" applyAlignment="1">
      <alignment vertical="center"/>
    </xf>
    <xf numFmtId="0" fontId="0" fillId="0" borderId="70" xfId="0" applyFont="1" applyFill="1" applyBorder="1" applyAlignment="1">
      <alignment vertical="center"/>
    </xf>
    <xf numFmtId="0" fontId="0" fillId="0" borderId="10" xfId="0" applyFont="1" applyFill="1" applyBorder="1" applyAlignment="1">
      <alignment horizontal="left" vertical="top" wrapText="1"/>
    </xf>
    <xf numFmtId="0" fontId="0" fillId="0" borderId="66" xfId="0" applyFont="1" applyFill="1" applyBorder="1" applyAlignment="1">
      <alignment vertical="center" shrinkToFit="1"/>
    </xf>
    <xf numFmtId="177" fontId="0" fillId="0" borderId="75" xfId="0" applyNumberFormat="1" applyFont="1" applyFill="1" applyBorder="1" applyAlignment="1">
      <alignmen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23" fillId="0" borderId="0" xfId="0" applyFont="1" applyFill="1">
      <alignment vertical="center"/>
    </xf>
    <xf numFmtId="177" fontId="0" fillId="0" borderId="90" xfId="0" applyNumberFormat="1" applyFont="1" applyFill="1" applyBorder="1" applyAlignment="1">
      <alignment horizontal="center" vertical="center"/>
    </xf>
    <xf numFmtId="177" fontId="0" fillId="0" borderId="91" xfId="0" applyNumberFormat="1" applyFont="1" applyFill="1" applyBorder="1" applyAlignment="1">
      <alignment horizontal="center" vertical="center"/>
    </xf>
    <xf numFmtId="177" fontId="0" fillId="0" borderId="68" xfId="0" applyNumberFormat="1" applyFont="1" applyFill="1" applyBorder="1" applyAlignment="1">
      <alignment horizontal="right" vertical="center"/>
    </xf>
    <xf numFmtId="0" fontId="0" fillId="0" borderId="57" xfId="0" applyFont="1" applyFill="1" applyBorder="1">
      <alignment vertical="center"/>
    </xf>
    <xf numFmtId="0" fontId="0" fillId="0" borderId="18" xfId="0" applyFont="1" applyFill="1" applyBorder="1" applyAlignment="1">
      <alignment horizontal="right" vertical="center"/>
    </xf>
    <xf numFmtId="0" fontId="0" fillId="0" borderId="2" xfId="0" applyFont="1" applyFill="1" applyBorder="1" applyAlignment="1">
      <alignment horizontal="left" vertical="center"/>
    </xf>
    <xf numFmtId="0" fontId="0" fillId="0" borderId="3"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19" xfId="0" applyFont="1" applyFill="1" applyBorder="1">
      <alignment vertical="center"/>
    </xf>
    <xf numFmtId="0" fontId="0" fillId="0" borderId="55" xfId="0" applyFont="1" applyFill="1" applyBorder="1" applyAlignment="1">
      <alignment vertical="center"/>
    </xf>
    <xf numFmtId="0" fontId="0" fillId="0" borderId="53" xfId="0" applyFont="1" applyFill="1" applyBorder="1" applyAlignment="1">
      <alignment vertical="center"/>
    </xf>
    <xf numFmtId="0" fontId="0" fillId="0" borderId="22" xfId="0" applyFont="1" applyFill="1" applyBorder="1" applyAlignment="1">
      <alignment vertical="center"/>
    </xf>
    <xf numFmtId="0" fontId="0" fillId="0" borderId="22" xfId="0" applyFont="1" applyFill="1" applyBorder="1">
      <alignment vertical="center"/>
    </xf>
    <xf numFmtId="0" fontId="0" fillId="0" borderId="86"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9" xfId="0" applyFont="1" applyFill="1" applyBorder="1" applyAlignment="1">
      <alignment horizontal="center" vertical="center"/>
    </xf>
    <xf numFmtId="0" fontId="17" fillId="0" borderId="81"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92" xfId="0" applyFont="1" applyFill="1" applyBorder="1" applyAlignment="1">
      <alignment horizontal="center"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93" xfId="0" applyNumberFormat="1" applyFont="1" applyFill="1" applyBorder="1" applyAlignment="1">
      <alignment horizontal="center" vertical="center"/>
    </xf>
    <xf numFmtId="179" fontId="0" fillId="0" borderId="95" xfId="0" applyNumberFormat="1" applyFont="1" applyFill="1" applyBorder="1" applyAlignment="1">
      <alignment horizontal="center" vertical="center"/>
    </xf>
    <xf numFmtId="179" fontId="0" fillId="0" borderId="97" xfId="0" applyNumberFormat="1" applyFont="1" applyFill="1" applyBorder="1" applyAlignment="1">
      <alignment horizontal="center" vertical="center"/>
    </xf>
    <xf numFmtId="177" fontId="0" fillId="0" borderId="94" xfId="0" applyNumberFormat="1" applyFont="1" applyFill="1" applyBorder="1" applyAlignment="1">
      <alignment horizontal="center" vertical="center"/>
    </xf>
    <xf numFmtId="177" fontId="0" fillId="0" borderId="96" xfId="0" applyNumberFormat="1" applyFont="1" applyFill="1" applyBorder="1" applyAlignment="1">
      <alignment horizontal="center" vertical="center"/>
    </xf>
    <xf numFmtId="177" fontId="0" fillId="0" borderId="98" xfId="0" applyNumberFormat="1" applyFont="1" applyFill="1" applyBorder="1" applyAlignment="1">
      <alignment horizontal="center" vertical="center"/>
    </xf>
    <xf numFmtId="0" fontId="0" fillId="0" borderId="62" xfId="0" applyFont="1" applyFill="1" applyBorder="1" applyAlignment="1">
      <alignment vertical="center" wrapText="1"/>
    </xf>
    <xf numFmtId="0" fontId="0" fillId="0" borderId="62" xfId="0" applyFont="1" applyBorder="1" applyAlignment="1">
      <alignment vertical="center"/>
    </xf>
    <xf numFmtId="0" fontId="0" fillId="0" borderId="67" xfId="0" applyFont="1" applyBorder="1" applyAlignment="1">
      <alignment vertical="center"/>
    </xf>
    <xf numFmtId="0" fontId="0" fillId="0" borderId="66"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6" xfId="0" applyFont="1" applyFill="1" applyBorder="1" applyAlignment="1">
      <alignment vertical="center" shrinkToFit="1"/>
    </xf>
    <xf numFmtId="0" fontId="0" fillId="0" borderId="70" xfId="0" applyFont="1" applyBorder="1" applyAlignment="1">
      <alignment vertical="center" shrinkToFit="1"/>
    </xf>
    <xf numFmtId="177" fontId="0" fillId="0" borderId="75" xfId="0" applyNumberFormat="1" applyFont="1" applyFill="1" applyBorder="1" applyAlignment="1">
      <alignment vertical="center" shrinkToFit="1"/>
    </xf>
    <xf numFmtId="0" fontId="0" fillId="0" borderId="68" xfId="0" applyFont="1" applyBorder="1" applyAlignment="1">
      <alignment vertical="center" shrinkToFit="1"/>
    </xf>
    <xf numFmtId="177" fontId="0" fillId="0" borderId="101" xfId="0" applyNumberFormat="1" applyFont="1" applyFill="1" applyBorder="1" applyAlignment="1">
      <alignment horizontal="center" vertical="center"/>
    </xf>
    <xf numFmtId="177" fontId="0" fillId="0" borderId="95" xfId="0" applyNumberFormat="1" applyFont="1" applyFill="1" applyBorder="1" applyAlignment="1">
      <alignment horizontal="center" vertical="center"/>
    </xf>
    <xf numFmtId="177" fontId="0" fillId="0" borderId="99" xfId="0" applyNumberFormat="1" applyFont="1" applyFill="1" applyBorder="1" applyAlignment="1">
      <alignment horizontal="center" vertical="center"/>
    </xf>
    <xf numFmtId="177" fontId="0" fillId="0" borderId="102" xfId="0" applyNumberFormat="1" applyFont="1" applyFill="1" applyBorder="1" applyAlignment="1">
      <alignment horizontal="center" vertical="center"/>
    </xf>
    <xf numFmtId="177" fontId="0" fillId="0" borderId="100" xfId="0" applyNumberFormat="1" applyFont="1" applyFill="1" applyBorder="1" applyAlignment="1">
      <alignment horizontal="center"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 xfId="0" applyFont="1" applyFill="1" applyBorder="1" applyAlignment="1">
      <alignment vertical="center"/>
    </xf>
    <xf numFmtId="0" fontId="0" fillId="0" borderId="10" xfId="0" applyFont="1" applyFill="1" applyBorder="1" applyAlignment="1">
      <alignment vertical="center"/>
    </xf>
    <xf numFmtId="0" fontId="0" fillId="0" borderId="9" xfId="0" applyFont="1" applyFill="1" applyBorder="1" applyAlignment="1">
      <alignment vertical="center"/>
    </xf>
    <xf numFmtId="0" fontId="16" fillId="0" borderId="8" xfId="0" applyFont="1" applyFill="1" applyBorder="1" applyAlignment="1">
      <alignment vertical="center" wrapText="1"/>
    </xf>
    <xf numFmtId="0" fontId="16" fillId="0" borderId="10" xfId="0" applyFont="1" applyFill="1" applyBorder="1" applyAlignment="1">
      <alignment vertical="center"/>
    </xf>
    <xf numFmtId="0" fontId="16" fillId="0" borderId="70" xfId="0" applyFont="1" applyFill="1" applyBorder="1" applyAlignment="1">
      <alignment vertical="center"/>
    </xf>
    <xf numFmtId="179" fontId="0" fillId="0" borderId="77" xfId="0" applyNumberFormat="1" applyFont="1" applyFill="1" applyBorder="1" applyAlignment="1">
      <alignment horizontal="right" vertical="center"/>
    </xf>
    <xf numFmtId="179" fontId="0" fillId="0" borderId="71"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179" fontId="0" fillId="0" borderId="99" xfId="0" applyNumberFormat="1" applyFont="1" applyFill="1" applyBorder="1" applyAlignment="1">
      <alignment horizontal="center" vertical="center"/>
    </xf>
    <xf numFmtId="179" fontId="0" fillId="0" borderId="94" xfId="0" applyNumberFormat="1" applyFont="1" applyFill="1" applyBorder="1" applyAlignment="1">
      <alignment horizontal="center" vertical="center"/>
    </xf>
    <xf numFmtId="179" fontId="0" fillId="0" borderId="96" xfId="0" applyNumberFormat="1" applyFont="1" applyFill="1" applyBorder="1" applyAlignment="1">
      <alignment horizontal="center" vertical="center"/>
    </xf>
    <xf numFmtId="179" fontId="0" fillId="0" borderId="100" xfId="0" applyNumberFormat="1" applyFont="1" applyFill="1" applyBorder="1" applyAlignment="1">
      <alignment horizontal="center" vertical="center"/>
    </xf>
    <xf numFmtId="0" fontId="0" fillId="0" borderId="66" xfId="0" applyFont="1" applyFill="1" applyBorder="1" applyAlignment="1">
      <alignment vertical="center"/>
    </xf>
    <xf numFmtId="0" fontId="0" fillId="0" borderId="70" xfId="0" applyFont="1" applyFill="1" applyBorder="1" applyAlignment="1">
      <alignment vertical="center"/>
    </xf>
    <xf numFmtId="0" fontId="0" fillId="0" borderId="65" xfId="0" applyFont="1" applyFill="1" applyBorder="1" applyAlignment="1">
      <alignment vertical="center" wrapText="1"/>
    </xf>
    <xf numFmtId="0" fontId="0" fillId="0" borderId="67" xfId="0" applyFont="1" applyFill="1" applyBorder="1" applyAlignment="1">
      <alignment vertical="center" wrapText="1"/>
    </xf>
    <xf numFmtId="0" fontId="0" fillId="0" borderId="76" xfId="0" applyFont="1" applyFill="1" applyBorder="1" applyAlignment="1">
      <alignment vertical="center" wrapText="1"/>
    </xf>
    <xf numFmtId="0" fontId="0" fillId="0" borderId="6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24" fillId="0" borderId="62" xfId="0" applyFont="1" applyFill="1" applyBorder="1" applyAlignment="1">
      <alignment horizontal="left" vertical="center" wrapText="1"/>
    </xf>
    <xf numFmtId="0" fontId="24" fillId="0" borderId="67" xfId="0" applyFont="1" applyFill="1" applyBorder="1" applyAlignment="1">
      <alignment horizontal="left" vertical="center" wrapText="1"/>
    </xf>
    <xf numFmtId="179" fontId="0" fillId="0" borderId="102" xfId="0" applyNumberFormat="1" applyFont="1" applyFill="1" applyBorder="1" applyAlignment="1">
      <alignment horizontal="center" vertical="center"/>
    </xf>
    <xf numFmtId="0" fontId="0" fillId="0" borderId="67" xfId="0" applyFont="1" applyFill="1" applyBorder="1" applyAlignment="1">
      <alignment horizontal="left" vertical="center" wrapText="1"/>
    </xf>
    <xf numFmtId="0" fontId="0" fillId="0" borderId="67" xfId="0" applyFont="1" applyBorder="1" applyAlignment="1">
      <alignment vertical="center" wrapText="1"/>
    </xf>
    <xf numFmtId="177" fontId="0" fillId="0" borderId="103" xfId="0" applyNumberFormat="1" applyFont="1" applyFill="1" applyBorder="1" applyAlignment="1">
      <alignment horizontal="center" vertical="center"/>
    </xf>
    <xf numFmtId="177" fontId="0" fillId="0" borderId="104" xfId="0" applyNumberFormat="1" applyFont="1" applyFill="1" applyBorder="1" applyAlignment="1">
      <alignment horizontal="center" vertical="center"/>
    </xf>
    <xf numFmtId="177" fontId="0" fillId="0" borderId="105" xfId="0" applyNumberFormat="1" applyFont="1" applyFill="1" applyBorder="1" applyAlignment="1">
      <alignment horizontal="center" vertical="center"/>
    </xf>
    <xf numFmtId="177" fontId="0" fillId="0" borderId="106" xfId="0" applyNumberFormat="1" applyFont="1" applyFill="1" applyBorder="1" applyAlignment="1">
      <alignment horizontal="center" vertical="center"/>
    </xf>
    <xf numFmtId="9" fontId="0" fillId="0" borderId="8"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8" xfId="0" applyFont="1" applyFill="1" applyBorder="1" applyAlignment="1">
      <alignment horizontal="right" vertical="center" wrapText="1"/>
    </xf>
    <xf numFmtId="0" fontId="0" fillId="0" borderId="10" xfId="0" applyFont="1" applyFill="1" applyBorder="1" applyAlignment="1">
      <alignment horizontal="right" vertical="center" wrapText="1"/>
    </xf>
    <xf numFmtId="0" fontId="0" fillId="0" borderId="8" xfId="0" applyFont="1" applyFill="1" applyBorder="1" applyAlignment="1">
      <alignment vertical="center" shrinkToFit="1"/>
    </xf>
    <xf numFmtId="177" fontId="0" fillId="0" borderId="77" xfId="0" applyNumberFormat="1" applyFont="1" applyFill="1" applyBorder="1" applyAlignment="1">
      <alignment vertical="center"/>
    </xf>
    <xf numFmtId="0" fontId="0" fillId="0" borderId="68" xfId="0" applyFont="1" applyBorder="1" applyAlignment="1">
      <alignment vertical="center"/>
    </xf>
    <xf numFmtId="0" fontId="0" fillId="0" borderId="93" xfId="0" applyFont="1" applyBorder="1" applyAlignment="1">
      <alignment horizontal="center" vertical="center"/>
    </xf>
    <xf numFmtId="0" fontId="0" fillId="0" borderId="95" xfId="0" applyFont="1" applyBorder="1" applyAlignment="1">
      <alignment horizontal="center" vertical="center"/>
    </xf>
    <xf numFmtId="0" fontId="0" fillId="0" borderId="97" xfId="0" applyFont="1" applyBorder="1" applyAlignment="1">
      <alignment horizontal="center" vertical="center"/>
    </xf>
    <xf numFmtId="0" fontId="0" fillId="0" borderId="76" xfId="0" applyFont="1" applyFill="1" applyBorder="1" applyAlignment="1">
      <alignment horizontal="left" vertical="center" wrapText="1"/>
    </xf>
    <xf numFmtId="0" fontId="0" fillId="0" borderId="62" xfId="0" applyFont="1" applyBorder="1" applyAlignment="1">
      <alignment horizontal="left" vertical="center" wrapText="1"/>
    </xf>
    <xf numFmtId="179" fontId="0" fillId="0" borderId="75" xfId="0" applyNumberFormat="1" applyFont="1" applyFill="1" applyBorder="1" applyAlignment="1">
      <alignment vertical="center"/>
    </xf>
    <xf numFmtId="177" fontId="0" fillId="0" borderId="75" xfId="0" applyNumberFormat="1" applyFont="1" applyFill="1" applyBorder="1" applyAlignment="1">
      <alignment vertical="center"/>
    </xf>
    <xf numFmtId="0" fontId="0" fillId="0" borderId="66" xfId="0" applyFont="1" applyFill="1" applyBorder="1" applyAlignment="1">
      <alignment vertical="center" wrapText="1"/>
    </xf>
    <xf numFmtId="0" fontId="0" fillId="0" borderId="9" xfId="0" applyFont="1" applyFill="1" applyBorder="1" applyAlignment="1">
      <alignment vertical="center" wrapText="1"/>
    </xf>
    <xf numFmtId="177" fontId="0" fillId="0" borderId="97" xfId="0" applyNumberFormat="1" applyFont="1" applyFill="1" applyBorder="1" applyAlignment="1">
      <alignment horizontal="center" vertical="center"/>
    </xf>
    <xf numFmtId="179" fontId="0" fillId="0" borderId="98" xfId="0" applyNumberFormat="1" applyFont="1" applyFill="1" applyBorder="1" applyAlignment="1">
      <alignment horizontal="center" vertical="center"/>
    </xf>
    <xf numFmtId="0" fontId="0" fillId="0" borderId="9" xfId="0" applyFont="1" applyBorder="1" applyAlignment="1">
      <alignment vertical="center" shrinkToFit="1"/>
    </xf>
    <xf numFmtId="0" fontId="0" fillId="0" borderId="73" xfId="0" applyFont="1" applyBorder="1" applyAlignment="1">
      <alignment vertical="center"/>
    </xf>
    <xf numFmtId="0" fontId="0" fillId="0" borderId="66"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1" xfId="0" applyNumberFormat="1" applyFont="1" applyFill="1" applyBorder="1" applyAlignment="1">
      <alignment horizontal="right" vertical="center" wrapText="1"/>
    </xf>
    <xf numFmtId="177" fontId="0" fillId="0" borderId="107" xfId="0" applyNumberFormat="1" applyFont="1" applyFill="1" applyBorder="1" applyAlignment="1">
      <alignment horizontal="center" vertical="center"/>
    </xf>
    <xf numFmtId="177" fontId="0" fillId="0" borderId="108" xfId="0" applyNumberFormat="1" applyFont="1" applyFill="1" applyBorder="1" applyAlignment="1">
      <alignment horizontal="center" vertical="center"/>
    </xf>
    <xf numFmtId="178" fontId="0" fillId="0" borderId="65" xfId="0" applyNumberFormat="1" applyFont="1" applyFill="1" applyBorder="1" applyAlignment="1">
      <alignment vertical="center" wrapText="1"/>
    </xf>
    <xf numFmtId="0" fontId="0" fillId="0" borderId="85" xfId="0" applyFont="1" applyBorder="1" applyAlignment="1">
      <alignment vertical="center"/>
    </xf>
    <xf numFmtId="9" fontId="0" fillId="0" borderId="61" xfId="0" applyNumberFormat="1" applyFont="1" applyFill="1" applyBorder="1" applyAlignment="1">
      <alignment horizontal="right" vertical="center"/>
    </xf>
    <xf numFmtId="0" fontId="0" fillId="0" borderId="8" xfId="0" applyFont="1" applyFill="1" applyBorder="1">
      <alignment vertical="center"/>
    </xf>
    <xf numFmtId="0" fontId="0" fillId="0" borderId="10" xfId="0" applyFont="1" applyFill="1" applyBorder="1">
      <alignment vertical="center"/>
    </xf>
    <xf numFmtId="0" fontId="0" fillId="0" borderId="61" xfId="0" applyFont="1" applyFill="1" applyBorder="1">
      <alignment vertical="center"/>
    </xf>
    <xf numFmtId="0" fontId="0" fillId="0" borderId="8" xfId="0" applyNumberFormat="1" applyFont="1" applyFill="1" applyBorder="1" applyAlignment="1">
      <alignment horizontal="right" vertical="center" wrapText="1"/>
    </xf>
    <xf numFmtId="0" fontId="0" fillId="0" borderId="70" xfId="0" applyNumberFormat="1" applyFont="1" applyFill="1" applyBorder="1" applyAlignment="1">
      <alignment horizontal="right" vertical="center" wrapText="1"/>
    </xf>
    <xf numFmtId="0" fontId="0" fillId="0" borderId="101" xfId="0" applyFont="1" applyFill="1" applyBorder="1" applyAlignment="1">
      <alignment horizontal="center" vertical="center" wrapText="1"/>
    </xf>
    <xf numFmtId="0" fontId="0" fillId="0" borderId="95" xfId="0" applyFont="1" applyFill="1" applyBorder="1" applyAlignment="1">
      <alignment horizontal="center" vertical="center" wrapText="1"/>
    </xf>
    <xf numFmtId="0" fontId="0" fillId="0" borderId="99" xfId="0" applyFont="1" applyFill="1" applyBorder="1" applyAlignment="1">
      <alignment horizontal="center" vertical="center" wrapText="1"/>
    </xf>
    <xf numFmtId="0" fontId="0" fillId="0" borderId="102" xfId="0" applyFont="1" applyFill="1" applyBorder="1" applyAlignment="1">
      <alignment horizontal="center" vertical="center" shrinkToFit="1"/>
    </xf>
    <xf numFmtId="0" fontId="0" fillId="0" borderId="96" xfId="0" applyFont="1" applyFill="1" applyBorder="1" applyAlignment="1">
      <alignment horizontal="center" vertical="center" shrinkToFit="1"/>
    </xf>
    <xf numFmtId="0" fontId="0" fillId="0" borderId="100" xfId="0" applyFont="1" applyFill="1" applyBorder="1" applyAlignment="1">
      <alignment horizontal="center" vertical="center" shrinkToFit="1"/>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4"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shrinkToFit="1"/>
    </xf>
    <xf numFmtId="0" fontId="2" fillId="0" borderId="0" xfId="0" applyFont="1" applyAlignment="1">
      <alignment vertical="center" wrapText="1" shrinkToFit="1"/>
    </xf>
    <xf numFmtId="0" fontId="2" fillId="0" borderId="22" xfId="0" applyFont="1" applyBorder="1" applyAlignment="1">
      <alignment vertical="center" wrapText="1"/>
    </xf>
    <xf numFmtId="0" fontId="2" fillId="0" borderId="22" xfId="0" applyFont="1" applyBorder="1" applyAlignment="1">
      <alignment vertical="center"/>
    </xf>
    <xf numFmtId="0" fontId="0" fillId="0" borderId="22" xfId="0" applyFont="1" applyBorder="1" applyAlignment="1">
      <alignment vertical="center"/>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vertical="center"/>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2" fillId="0" borderId="1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shrinkToFit="1"/>
    </xf>
    <xf numFmtId="0" fontId="6" fillId="0" borderId="0" xfId="0" applyFont="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9" fillId="0" borderId="51" xfId="0" applyFont="1" applyBorder="1" applyAlignment="1" applyProtection="1">
      <alignment vertical="top" wrapText="1"/>
      <protection locked="0"/>
    </xf>
    <xf numFmtId="0" fontId="19" fillId="0" borderId="50" xfId="0" applyFont="1" applyBorder="1" applyAlignment="1" applyProtection="1">
      <alignment vertical="top" wrapText="1"/>
      <protection locked="0"/>
    </xf>
    <xf numFmtId="0" fontId="19" fillId="0" borderId="52"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0" xfId="0" applyFont="1" applyBorder="1" applyAlignment="1" applyProtection="1">
      <alignment vertical="top" wrapText="1"/>
      <protection locked="0"/>
    </xf>
    <xf numFmtId="0" fontId="19" fillId="0" borderId="19"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22" xfId="0" applyFont="1" applyBorder="1" applyAlignment="1" applyProtection="1">
      <alignment vertical="top" wrapText="1"/>
      <protection locked="0"/>
    </xf>
    <xf numFmtId="0" fontId="19"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180" fontId="8" fillId="0" borderId="39" xfId="0" applyNumberFormat="1"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114300</xdr:colOff>
      <xdr:row>18</xdr:row>
      <xdr:rowOff>180975</xdr:rowOff>
    </xdr:from>
    <xdr:to>
      <xdr:col>7</xdr:col>
      <xdr:colOff>352426</xdr:colOff>
      <xdr:row>24</xdr:row>
      <xdr:rowOff>76201</xdr:rowOff>
    </xdr:to>
    <xdr:sp macro="" textlink="">
      <xdr:nvSpPr>
        <xdr:cNvPr id="2" name="角丸四角形 1"/>
        <xdr:cNvSpPr/>
      </xdr:nvSpPr>
      <xdr:spPr>
        <a:xfrm>
          <a:off x="514350" y="654367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48</xdr:col>
      <xdr:colOff>66675</xdr:colOff>
      <xdr:row>87</xdr:row>
      <xdr:rowOff>114300</xdr:rowOff>
    </xdr:to>
    <xdr:grpSp>
      <xdr:nvGrpSpPr>
        <xdr:cNvPr id="7" name="グループ化 6"/>
        <xdr:cNvGrpSpPr/>
      </xdr:nvGrpSpPr>
      <xdr:grpSpPr>
        <a:xfrm>
          <a:off x="828675" y="104776"/>
          <a:ext cx="7991475" cy="19059524"/>
          <a:chOff x="828675" y="104776"/>
          <a:chExt cx="7991475" cy="19059524"/>
        </a:xfrm>
      </xdr:grpSpPr>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76"/>
  <sheetViews>
    <sheetView tabSelected="1" view="pageBreakPreview" zoomScale="75" zoomScaleNormal="75" zoomScaleSheetLayoutView="75" workbookViewId="0">
      <selection activeCell="K40" sqref="K40:K42"/>
    </sheetView>
  </sheetViews>
  <sheetFormatPr defaultRowHeight="13.5" x14ac:dyDescent="0.15"/>
  <cols>
    <col min="1" max="1" width="15" style="74" customWidth="1"/>
    <col min="2" max="2" width="25.5" style="74" customWidth="1"/>
    <col min="3" max="3" width="39.75" style="74" customWidth="1"/>
    <col min="4" max="4" width="5.25" style="74" bestFit="1" customWidth="1"/>
    <col min="5" max="5" width="9" style="74"/>
    <col min="6" max="6" width="11.25" style="74" customWidth="1"/>
    <col min="7" max="7" width="77.75" style="74" customWidth="1"/>
    <col min="8" max="10" width="15.625" style="74" customWidth="1"/>
    <col min="11" max="11" width="173" style="74" customWidth="1"/>
    <col min="12" max="16384" width="9" style="74"/>
  </cols>
  <sheetData>
    <row r="1" spans="1:14" ht="18.75" x14ac:dyDescent="0.15">
      <c r="B1" s="102" t="s">
        <v>244</v>
      </c>
      <c r="F1" s="131"/>
      <c r="G1" s="131" t="s">
        <v>245</v>
      </c>
    </row>
    <row r="2" spans="1:14" ht="18.75" x14ac:dyDescent="0.15">
      <c r="B2" s="102"/>
      <c r="F2" s="131" t="s">
        <v>285</v>
      </c>
      <c r="G2" s="131" t="s">
        <v>283</v>
      </c>
    </row>
    <row r="3" spans="1:14" ht="19.5" thickBot="1" x14ac:dyDescent="0.2">
      <c r="B3" s="102"/>
      <c r="F3" s="131" t="s">
        <v>286</v>
      </c>
      <c r="G3" s="131" t="s">
        <v>284</v>
      </c>
    </row>
    <row r="4" spans="1:14" ht="20.25" customHeight="1" x14ac:dyDescent="0.15">
      <c r="A4" s="146" t="s">
        <v>194</v>
      </c>
      <c r="B4" s="148" t="s">
        <v>193</v>
      </c>
      <c r="C4" s="148" t="s">
        <v>192</v>
      </c>
      <c r="D4" s="148" t="s">
        <v>191</v>
      </c>
      <c r="E4" s="150" t="s">
        <v>190</v>
      </c>
      <c r="F4" s="150" t="s">
        <v>189</v>
      </c>
      <c r="G4" s="148" t="s">
        <v>57</v>
      </c>
      <c r="H4" s="152" t="s">
        <v>232</v>
      </c>
      <c r="I4" s="154" t="s">
        <v>246</v>
      </c>
      <c r="J4" s="155"/>
      <c r="K4" s="156" t="s">
        <v>188</v>
      </c>
    </row>
    <row r="5" spans="1:14" ht="20.25" customHeight="1" x14ac:dyDescent="0.15">
      <c r="A5" s="147"/>
      <c r="B5" s="149"/>
      <c r="C5" s="149"/>
      <c r="D5" s="149"/>
      <c r="E5" s="151"/>
      <c r="F5" s="151"/>
      <c r="G5" s="149"/>
      <c r="H5" s="153"/>
      <c r="I5" s="132" t="s">
        <v>247</v>
      </c>
      <c r="J5" s="133" t="s">
        <v>248</v>
      </c>
      <c r="K5" s="157"/>
    </row>
    <row r="6" spans="1:14" ht="17.25" customHeight="1" x14ac:dyDescent="0.15">
      <c r="A6" s="86" t="s">
        <v>187</v>
      </c>
      <c r="B6" s="126" t="s">
        <v>186</v>
      </c>
      <c r="C6" s="85" t="s">
        <v>233</v>
      </c>
      <c r="D6" s="158">
        <v>0.03</v>
      </c>
      <c r="E6" s="160">
        <v>1</v>
      </c>
      <c r="F6" s="160">
        <v>1</v>
      </c>
      <c r="G6" s="98" t="s">
        <v>234</v>
      </c>
      <c r="H6" s="115">
        <v>1</v>
      </c>
      <c r="I6" s="162" t="s">
        <v>249</v>
      </c>
      <c r="J6" s="165"/>
      <c r="K6" s="168" t="s">
        <v>235</v>
      </c>
      <c r="N6" s="74" t="s">
        <v>164</v>
      </c>
    </row>
    <row r="7" spans="1:14" ht="17.25" customHeight="1" x14ac:dyDescent="0.15">
      <c r="A7" s="86"/>
      <c r="B7" s="126"/>
      <c r="C7" s="85"/>
      <c r="D7" s="158"/>
      <c r="E7" s="160"/>
      <c r="F7" s="160"/>
      <c r="G7" s="98" t="s">
        <v>236</v>
      </c>
      <c r="H7" s="111">
        <v>0.5</v>
      </c>
      <c r="I7" s="163"/>
      <c r="J7" s="166"/>
      <c r="K7" s="169"/>
      <c r="N7" s="74" t="s">
        <v>250</v>
      </c>
    </row>
    <row r="8" spans="1:14" ht="17.25" customHeight="1" x14ac:dyDescent="0.15">
      <c r="A8" s="86"/>
      <c r="B8" s="126"/>
      <c r="C8" s="85"/>
      <c r="D8" s="158"/>
      <c r="E8" s="160"/>
      <c r="F8" s="160"/>
      <c r="G8" s="98" t="s">
        <v>237</v>
      </c>
      <c r="H8" s="111">
        <v>0.3</v>
      </c>
      <c r="I8" s="163"/>
      <c r="J8" s="166"/>
      <c r="K8" s="169"/>
    </row>
    <row r="9" spans="1:14" ht="17.25" customHeight="1" x14ac:dyDescent="0.15">
      <c r="A9" s="112"/>
      <c r="B9" s="113"/>
      <c r="C9" s="91"/>
      <c r="D9" s="159"/>
      <c r="E9" s="161"/>
      <c r="F9" s="161"/>
      <c r="G9" s="114" t="s">
        <v>141</v>
      </c>
      <c r="H9" s="115">
        <v>0</v>
      </c>
      <c r="I9" s="164"/>
      <c r="J9" s="167"/>
      <c r="K9" s="170"/>
    </row>
    <row r="10" spans="1:14" ht="33" customHeight="1" x14ac:dyDescent="0.15">
      <c r="A10" s="86" t="s">
        <v>185</v>
      </c>
      <c r="B10" s="93" t="s">
        <v>184</v>
      </c>
      <c r="C10" s="93" t="s">
        <v>183</v>
      </c>
      <c r="D10" s="182">
        <v>0.3</v>
      </c>
      <c r="E10" s="185">
        <v>9</v>
      </c>
      <c r="F10" s="93"/>
      <c r="G10" s="188" t="s">
        <v>251</v>
      </c>
      <c r="H10" s="191" t="s">
        <v>252</v>
      </c>
      <c r="I10" s="162" t="s">
        <v>249</v>
      </c>
      <c r="J10" s="195" t="s">
        <v>249</v>
      </c>
      <c r="K10" s="202" t="s">
        <v>253</v>
      </c>
    </row>
    <row r="11" spans="1:14" ht="33" customHeight="1" x14ac:dyDescent="0.15">
      <c r="A11" s="86"/>
      <c r="B11" s="85"/>
      <c r="C11" s="85" t="s">
        <v>182</v>
      </c>
      <c r="D11" s="183"/>
      <c r="E11" s="186"/>
      <c r="F11" s="122">
        <v>1</v>
      </c>
      <c r="G11" s="189"/>
      <c r="H11" s="192"/>
      <c r="I11" s="163"/>
      <c r="J11" s="196"/>
      <c r="K11" s="169"/>
    </row>
    <row r="12" spans="1:14" ht="33" customHeight="1" x14ac:dyDescent="0.15">
      <c r="A12" s="86"/>
      <c r="B12" s="98"/>
      <c r="C12" s="98"/>
      <c r="D12" s="183"/>
      <c r="E12" s="186"/>
      <c r="F12" s="98"/>
      <c r="G12" s="190"/>
      <c r="H12" s="193"/>
      <c r="I12" s="194"/>
      <c r="J12" s="197"/>
      <c r="K12" s="170"/>
    </row>
    <row r="13" spans="1:14" ht="35.25" customHeight="1" x14ac:dyDescent="0.15">
      <c r="A13" s="86"/>
      <c r="B13" s="124" t="s">
        <v>181</v>
      </c>
      <c r="C13" s="87" t="s">
        <v>180</v>
      </c>
      <c r="D13" s="183"/>
      <c r="E13" s="186"/>
      <c r="F13" s="198">
        <v>1</v>
      </c>
      <c r="G13" s="116" t="s">
        <v>179</v>
      </c>
      <c r="H13" s="128">
        <v>1</v>
      </c>
      <c r="I13" s="177" t="s">
        <v>249</v>
      </c>
      <c r="J13" s="180" t="s">
        <v>249</v>
      </c>
      <c r="K13" s="200" t="s">
        <v>254</v>
      </c>
    </row>
    <row r="14" spans="1:14" ht="35.25" customHeight="1" x14ac:dyDescent="0.15">
      <c r="A14" s="86"/>
      <c r="B14" s="123"/>
      <c r="C14" s="85" t="s">
        <v>255</v>
      </c>
      <c r="D14" s="183"/>
      <c r="E14" s="186"/>
      <c r="F14" s="186"/>
      <c r="G14" s="84" t="s">
        <v>178</v>
      </c>
      <c r="H14" s="96">
        <v>0.7</v>
      </c>
      <c r="I14" s="178"/>
      <c r="J14" s="166"/>
      <c r="K14" s="169"/>
    </row>
    <row r="15" spans="1:14" ht="30" customHeight="1" x14ac:dyDescent="0.15">
      <c r="A15" s="86"/>
      <c r="B15" s="123"/>
      <c r="C15" s="85"/>
      <c r="D15" s="183"/>
      <c r="E15" s="186"/>
      <c r="F15" s="186"/>
      <c r="G15" s="110" t="s">
        <v>177</v>
      </c>
      <c r="H15" s="96">
        <v>0.5</v>
      </c>
      <c r="I15" s="178"/>
      <c r="J15" s="166"/>
      <c r="K15" s="169"/>
    </row>
    <row r="16" spans="1:14" ht="30" customHeight="1" x14ac:dyDescent="0.15">
      <c r="A16" s="86"/>
      <c r="B16" s="125"/>
      <c r="C16" s="98"/>
      <c r="D16" s="183"/>
      <c r="E16" s="186"/>
      <c r="F16" s="199"/>
      <c r="G16" s="110" t="s">
        <v>176</v>
      </c>
      <c r="H16" s="101">
        <v>0</v>
      </c>
      <c r="I16" s="179"/>
      <c r="J16" s="181"/>
      <c r="K16" s="170"/>
    </row>
    <row r="17" spans="1:14" ht="34.5" customHeight="1" x14ac:dyDescent="0.15">
      <c r="A17" s="86"/>
      <c r="B17" s="85" t="s">
        <v>156</v>
      </c>
      <c r="C17" s="171" t="s">
        <v>256</v>
      </c>
      <c r="D17" s="183"/>
      <c r="E17" s="186"/>
      <c r="F17" s="87"/>
      <c r="G17" s="173" t="s">
        <v>257</v>
      </c>
      <c r="H17" s="175">
        <v>3</v>
      </c>
      <c r="I17" s="177" t="s">
        <v>249</v>
      </c>
      <c r="J17" s="180"/>
      <c r="K17" s="203" t="s">
        <v>258</v>
      </c>
    </row>
    <row r="18" spans="1:14" ht="34.5" customHeight="1" x14ac:dyDescent="0.15">
      <c r="A18" s="86"/>
      <c r="B18" s="85"/>
      <c r="C18" s="172"/>
      <c r="D18" s="183"/>
      <c r="E18" s="186"/>
      <c r="F18" s="85"/>
      <c r="G18" s="174"/>
      <c r="H18" s="176"/>
      <c r="I18" s="178"/>
      <c r="J18" s="166"/>
      <c r="K18" s="204"/>
    </row>
    <row r="19" spans="1:14" ht="34.5" customHeight="1" x14ac:dyDescent="0.15">
      <c r="A19" s="86"/>
      <c r="B19" s="85"/>
      <c r="C19" s="172"/>
      <c r="D19" s="183"/>
      <c r="E19" s="186"/>
      <c r="F19" s="85">
        <v>3</v>
      </c>
      <c r="G19" s="173" t="s">
        <v>259</v>
      </c>
      <c r="H19" s="175">
        <v>2</v>
      </c>
      <c r="I19" s="178"/>
      <c r="J19" s="166"/>
      <c r="K19" s="204"/>
    </row>
    <row r="20" spans="1:14" ht="34.5" customHeight="1" x14ac:dyDescent="0.15">
      <c r="A20" s="86"/>
      <c r="B20" s="85"/>
      <c r="C20" s="126"/>
      <c r="D20" s="183"/>
      <c r="E20" s="186"/>
      <c r="F20" s="85"/>
      <c r="G20" s="174"/>
      <c r="H20" s="176"/>
      <c r="I20" s="178"/>
      <c r="J20" s="166"/>
      <c r="K20" s="205" t="s">
        <v>294</v>
      </c>
      <c r="L20" s="74" t="s">
        <v>260</v>
      </c>
    </row>
    <row r="21" spans="1:14" ht="18" customHeight="1" x14ac:dyDescent="0.15">
      <c r="A21" s="86"/>
      <c r="B21" s="85"/>
      <c r="C21" s="126"/>
      <c r="D21" s="183"/>
      <c r="E21" s="186"/>
      <c r="F21" s="85"/>
      <c r="G21" s="173" t="s">
        <v>261</v>
      </c>
      <c r="H21" s="175">
        <v>0</v>
      </c>
      <c r="I21" s="178"/>
      <c r="J21" s="166"/>
      <c r="K21" s="205"/>
    </row>
    <row r="22" spans="1:14" ht="18" customHeight="1" x14ac:dyDescent="0.15">
      <c r="A22" s="86"/>
      <c r="B22" s="98"/>
      <c r="C22" s="98"/>
      <c r="D22" s="183"/>
      <c r="E22" s="186"/>
      <c r="F22" s="85"/>
      <c r="G22" s="174"/>
      <c r="H22" s="176"/>
      <c r="I22" s="179"/>
      <c r="J22" s="181"/>
      <c r="K22" s="206"/>
    </row>
    <row r="23" spans="1:14" ht="35.25" customHeight="1" x14ac:dyDescent="0.15">
      <c r="A23" s="86"/>
      <c r="B23" s="127" t="s">
        <v>175</v>
      </c>
      <c r="C23" s="87" t="s">
        <v>174</v>
      </c>
      <c r="D23" s="183"/>
      <c r="E23" s="186"/>
      <c r="F23" s="198">
        <v>1</v>
      </c>
      <c r="G23" s="110" t="s">
        <v>262</v>
      </c>
      <c r="H23" s="100">
        <v>1</v>
      </c>
      <c r="I23" s="177" t="s">
        <v>263</v>
      </c>
      <c r="J23" s="180"/>
      <c r="K23" s="200" t="s">
        <v>238</v>
      </c>
    </row>
    <row r="24" spans="1:14" ht="35.25" customHeight="1" x14ac:dyDescent="0.15">
      <c r="A24" s="86"/>
      <c r="B24" s="85"/>
      <c r="C24" s="85"/>
      <c r="D24" s="183"/>
      <c r="E24" s="186"/>
      <c r="F24" s="186"/>
      <c r="G24" s="117" t="s">
        <v>173</v>
      </c>
      <c r="H24" s="100">
        <v>0</v>
      </c>
      <c r="I24" s="179"/>
      <c r="J24" s="181"/>
      <c r="K24" s="201"/>
    </row>
    <row r="25" spans="1:14" ht="27" customHeight="1" x14ac:dyDescent="0.15">
      <c r="A25" s="86"/>
      <c r="B25" s="85"/>
      <c r="C25" s="87" t="s">
        <v>172</v>
      </c>
      <c r="D25" s="183"/>
      <c r="E25" s="186"/>
      <c r="F25" s="198">
        <v>0.5</v>
      </c>
      <c r="G25" s="110" t="s">
        <v>171</v>
      </c>
      <c r="H25" s="96">
        <v>0.5</v>
      </c>
      <c r="I25" s="177" t="s">
        <v>249</v>
      </c>
      <c r="J25" s="207"/>
      <c r="K25" s="203" t="s">
        <v>264</v>
      </c>
    </row>
    <row r="26" spans="1:14" ht="27" customHeight="1" x14ac:dyDescent="0.15">
      <c r="A26" s="86"/>
      <c r="B26" s="85"/>
      <c r="C26" s="98"/>
      <c r="D26" s="183"/>
      <c r="E26" s="186"/>
      <c r="F26" s="199"/>
      <c r="G26" s="110" t="s">
        <v>170</v>
      </c>
      <c r="H26" s="100">
        <v>0</v>
      </c>
      <c r="I26" s="179"/>
      <c r="J26" s="197"/>
      <c r="K26" s="208"/>
    </row>
    <row r="27" spans="1:14" ht="27" customHeight="1" x14ac:dyDescent="0.15">
      <c r="A27" s="86"/>
      <c r="B27" s="85"/>
      <c r="C27" s="87" t="s">
        <v>169</v>
      </c>
      <c r="D27" s="183"/>
      <c r="E27" s="186"/>
      <c r="F27" s="198">
        <v>0.5</v>
      </c>
      <c r="G27" s="110" t="s">
        <v>168</v>
      </c>
      <c r="H27" s="96">
        <v>0.5</v>
      </c>
      <c r="I27" s="177" t="s">
        <v>249</v>
      </c>
      <c r="J27" s="207"/>
      <c r="K27" s="200" t="s">
        <v>265</v>
      </c>
    </row>
    <row r="28" spans="1:14" ht="27" customHeight="1" x14ac:dyDescent="0.15">
      <c r="A28" s="86"/>
      <c r="B28" s="85"/>
      <c r="C28" s="98"/>
      <c r="D28" s="183"/>
      <c r="E28" s="186"/>
      <c r="F28" s="199"/>
      <c r="G28" s="110" t="s">
        <v>167</v>
      </c>
      <c r="H28" s="100">
        <v>0</v>
      </c>
      <c r="I28" s="179"/>
      <c r="J28" s="197"/>
      <c r="K28" s="209"/>
    </row>
    <row r="29" spans="1:14" ht="27" customHeight="1" x14ac:dyDescent="0.15">
      <c r="A29" s="86"/>
      <c r="B29" s="85"/>
      <c r="C29" s="87" t="s">
        <v>266</v>
      </c>
      <c r="D29" s="183"/>
      <c r="E29" s="186"/>
      <c r="F29" s="198">
        <v>0.5</v>
      </c>
      <c r="G29" s="97" t="s">
        <v>267</v>
      </c>
      <c r="H29" s="96">
        <v>0.5</v>
      </c>
      <c r="I29" s="177" t="s">
        <v>249</v>
      </c>
      <c r="J29" s="207"/>
      <c r="K29" s="200" t="s">
        <v>268</v>
      </c>
    </row>
    <row r="30" spans="1:14" ht="27" customHeight="1" x14ac:dyDescent="0.15">
      <c r="A30" s="86"/>
      <c r="B30" s="85"/>
      <c r="C30" s="98"/>
      <c r="D30" s="183"/>
      <c r="E30" s="186"/>
      <c r="F30" s="199"/>
      <c r="G30" s="97" t="s">
        <v>269</v>
      </c>
      <c r="H30" s="100">
        <v>0</v>
      </c>
      <c r="I30" s="179"/>
      <c r="J30" s="197"/>
      <c r="K30" s="209"/>
    </row>
    <row r="31" spans="1:14" ht="50.25" customHeight="1" x14ac:dyDescent="0.15">
      <c r="A31" s="86"/>
      <c r="B31" s="85"/>
      <c r="C31" s="87" t="s">
        <v>166</v>
      </c>
      <c r="D31" s="183"/>
      <c r="E31" s="186"/>
      <c r="F31" s="198">
        <v>1</v>
      </c>
      <c r="G31" s="110" t="s">
        <v>165</v>
      </c>
      <c r="H31" s="100">
        <v>1</v>
      </c>
      <c r="I31" s="210" t="s">
        <v>249</v>
      </c>
      <c r="J31" s="211"/>
      <c r="K31" s="168" t="s">
        <v>270</v>
      </c>
      <c r="N31" s="74" t="s">
        <v>164</v>
      </c>
    </row>
    <row r="32" spans="1:14" ht="50.25" customHeight="1" x14ac:dyDescent="0.15">
      <c r="A32" s="99"/>
      <c r="B32" s="98"/>
      <c r="C32" s="85"/>
      <c r="D32" s="183"/>
      <c r="E32" s="186"/>
      <c r="F32" s="186"/>
      <c r="G32" s="87" t="s">
        <v>163</v>
      </c>
      <c r="H32" s="94">
        <v>0</v>
      </c>
      <c r="I32" s="212"/>
      <c r="J32" s="213"/>
      <c r="K32" s="201"/>
      <c r="N32" s="74" t="s">
        <v>162</v>
      </c>
    </row>
    <row r="33" spans="1:11" ht="28.5" customHeight="1" x14ac:dyDescent="0.15">
      <c r="A33" s="86"/>
      <c r="B33" s="85" t="s">
        <v>161</v>
      </c>
      <c r="C33" s="228" t="s">
        <v>160</v>
      </c>
      <c r="D33" s="183"/>
      <c r="E33" s="186"/>
      <c r="F33" s="198">
        <v>0.5</v>
      </c>
      <c r="G33" s="97" t="s">
        <v>159</v>
      </c>
      <c r="H33" s="96">
        <v>0.5</v>
      </c>
      <c r="I33" s="177" t="s">
        <v>249</v>
      </c>
      <c r="J33" s="207"/>
      <c r="K33" s="200" t="s">
        <v>271</v>
      </c>
    </row>
    <row r="34" spans="1:11" ht="28.5" customHeight="1" x14ac:dyDescent="0.15">
      <c r="A34" s="92"/>
      <c r="B34" s="91"/>
      <c r="C34" s="229"/>
      <c r="D34" s="184"/>
      <c r="E34" s="187"/>
      <c r="F34" s="186"/>
      <c r="G34" s="95" t="s">
        <v>158</v>
      </c>
      <c r="H34" s="94">
        <v>0</v>
      </c>
      <c r="I34" s="230"/>
      <c r="J34" s="231"/>
      <c r="K34" s="209"/>
    </row>
    <row r="35" spans="1:11" ht="39.75" customHeight="1" x14ac:dyDescent="0.15">
      <c r="A35" s="86" t="s">
        <v>157</v>
      </c>
      <c r="B35" s="93" t="s">
        <v>156</v>
      </c>
      <c r="C35" s="93" t="s">
        <v>256</v>
      </c>
      <c r="D35" s="214">
        <v>0.13</v>
      </c>
      <c r="E35" s="215">
        <v>4</v>
      </c>
      <c r="F35" s="216">
        <v>4</v>
      </c>
      <c r="G35" s="218" t="s">
        <v>272</v>
      </c>
      <c r="H35" s="219">
        <v>4</v>
      </c>
      <c r="I35" s="221" t="s">
        <v>249</v>
      </c>
      <c r="J35" s="165"/>
      <c r="K35" s="224" t="s">
        <v>273</v>
      </c>
    </row>
    <row r="36" spans="1:11" ht="39.75" customHeight="1" x14ac:dyDescent="0.15">
      <c r="A36" s="86"/>
      <c r="B36" s="85"/>
      <c r="C36" s="85"/>
      <c r="D36" s="158"/>
      <c r="E36" s="160"/>
      <c r="F36" s="217"/>
      <c r="G36" s="174"/>
      <c r="H36" s="220"/>
      <c r="I36" s="222"/>
      <c r="J36" s="166"/>
      <c r="K36" s="204"/>
    </row>
    <row r="37" spans="1:11" ht="39.75" customHeight="1" x14ac:dyDescent="0.15">
      <c r="A37" s="86"/>
      <c r="B37" s="85"/>
      <c r="C37" s="85"/>
      <c r="D37" s="158"/>
      <c r="E37" s="160"/>
      <c r="F37" s="160"/>
      <c r="G37" s="173" t="s">
        <v>274</v>
      </c>
      <c r="H37" s="226">
        <v>3.5</v>
      </c>
      <c r="I37" s="222"/>
      <c r="J37" s="166"/>
      <c r="K37" s="204"/>
    </row>
    <row r="38" spans="1:11" ht="39.75" customHeight="1" x14ac:dyDescent="0.15">
      <c r="A38" s="86"/>
      <c r="B38" s="85"/>
      <c r="C38" s="85"/>
      <c r="D38" s="158"/>
      <c r="E38" s="160"/>
      <c r="F38" s="160"/>
      <c r="G38" s="174"/>
      <c r="H38" s="220"/>
      <c r="I38" s="222"/>
      <c r="J38" s="166"/>
      <c r="K38" s="225"/>
    </row>
    <row r="39" spans="1:11" ht="39.75" customHeight="1" x14ac:dyDescent="0.15">
      <c r="A39" s="86"/>
      <c r="B39" s="85"/>
      <c r="C39" s="85"/>
      <c r="D39" s="158"/>
      <c r="E39" s="160"/>
      <c r="F39" s="160"/>
      <c r="G39" s="173" t="s">
        <v>275</v>
      </c>
      <c r="H39" s="227">
        <v>3</v>
      </c>
      <c r="I39" s="222"/>
      <c r="J39" s="166"/>
      <c r="K39" s="225"/>
    </row>
    <row r="40" spans="1:11" ht="18" customHeight="1" x14ac:dyDescent="0.15">
      <c r="A40" s="86"/>
      <c r="B40" s="85"/>
      <c r="C40" s="85"/>
      <c r="D40" s="158"/>
      <c r="E40" s="160"/>
      <c r="F40" s="160"/>
      <c r="G40" s="174"/>
      <c r="H40" s="220"/>
      <c r="I40" s="222"/>
      <c r="J40" s="166"/>
      <c r="K40" s="205" t="s">
        <v>294</v>
      </c>
    </row>
    <row r="41" spans="1:11" ht="18" customHeight="1" x14ac:dyDescent="0.15">
      <c r="A41" s="86"/>
      <c r="B41" s="85"/>
      <c r="C41" s="85"/>
      <c r="D41" s="158"/>
      <c r="E41" s="160"/>
      <c r="F41" s="160"/>
      <c r="G41" s="173" t="s">
        <v>276</v>
      </c>
      <c r="H41" s="227">
        <v>0</v>
      </c>
      <c r="I41" s="222"/>
      <c r="J41" s="166"/>
      <c r="K41" s="205"/>
    </row>
    <row r="42" spans="1:11" ht="30.75" customHeight="1" x14ac:dyDescent="0.15">
      <c r="A42" s="92"/>
      <c r="B42" s="91"/>
      <c r="C42" s="91"/>
      <c r="D42" s="159"/>
      <c r="E42" s="161"/>
      <c r="F42" s="161"/>
      <c r="G42" s="232"/>
      <c r="H42" s="233"/>
      <c r="I42" s="223"/>
      <c r="J42" s="167"/>
      <c r="K42" s="206"/>
    </row>
    <row r="43" spans="1:11" ht="21.75" customHeight="1" x14ac:dyDescent="0.15">
      <c r="A43" s="86"/>
      <c r="B43" s="87" t="s">
        <v>155</v>
      </c>
      <c r="C43" s="87" t="s">
        <v>154</v>
      </c>
      <c r="D43" s="158">
        <v>0.54</v>
      </c>
      <c r="E43" s="242">
        <v>16</v>
      </c>
      <c r="F43" s="245" t="s">
        <v>277</v>
      </c>
      <c r="G43" s="88" t="s">
        <v>153</v>
      </c>
      <c r="H43" s="90" t="s">
        <v>152</v>
      </c>
      <c r="I43" s="247" t="s">
        <v>278</v>
      </c>
      <c r="J43" s="250"/>
      <c r="K43" s="203" t="s">
        <v>290</v>
      </c>
    </row>
    <row r="44" spans="1:11" ht="21.75" customHeight="1" x14ac:dyDescent="0.15">
      <c r="A44" s="86"/>
      <c r="B44" s="85"/>
      <c r="C44" s="85"/>
      <c r="D44" s="158"/>
      <c r="E44" s="243"/>
      <c r="F44" s="235"/>
      <c r="G44" s="89" t="s">
        <v>279</v>
      </c>
      <c r="H44" s="83">
        <v>4</v>
      </c>
      <c r="I44" s="248"/>
      <c r="J44" s="251"/>
      <c r="K44" s="204"/>
    </row>
    <row r="45" spans="1:11" ht="21.75" customHeight="1" x14ac:dyDescent="0.15">
      <c r="A45" s="86"/>
      <c r="B45" s="85"/>
      <c r="C45" s="85"/>
      <c r="D45" s="158"/>
      <c r="E45" s="243"/>
      <c r="F45" s="235"/>
      <c r="G45" s="84" t="s">
        <v>151</v>
      </c>
      <c r="H45" s="83">
        <v>3</v>
      </c>
      <c r="I45" s="248"/>
      <c r="J45" s="251"/>
      <c r="K45" s="204"/>
    </row>
    <row r="46" spans="1:11" ht="21.75" customHeight="1" x14ac:dyDescent="0.15">
      <c r="A46" s="86"/>
      <c r="B46" s="85"/>
      <c r="C46" s="85"/>
      <c r="D46" s="158"/>
      <c r="E46" s="243"/>
      <c r="F46" s="235"/>
      <c r="G46" s="84" t="s">
        <v>150</v>
      </c>
      <c r="H46" s="83">
        <v>2</v>
      </c>
      <c r="I46" s="248"/>
      <c r="J46" s="251"/>
      <c r="K46" s="204"/>
    </row>
    <row r="47" spans="1:11" ht="21.75" customHeight="1" x14ac:dyDescent="0.15">
      <c r="A47" s="86"/>
      <c r="B47" s="85"/>
      <c r="C47" s="85"/>
      <c r="D47" s="158"/>
      <c r="E47" s="243"/>
      <c r="F47" s="235"/>
      <c r="G47" s="84" t="s">
        <v>149</v>
      </c>
      <c r="H47" s="83">
        <v>1</v>
      </c>
      <c r="I47" s="248"/>
      <c r="J47" s="251"/>
      <c r="K47" s="204"/>
    </row>
    <row r="48" spans="1:11" ht="21.75" customHeight="1" x14ac:dyDescent="0.15">
      <c r="A48" s="86"/>
      <c r="B48" s="85"/>
      <c r="C48" s="85"/>
      <c r="D48" s="158"/>
      <c r="E48" s="243"/>
      <c r="F48" s="246"/>
      <c r="G48" s="88" t="s">
        <v>148</v>
      </c>
      <c r="H48" s="83">
        <v>0</v>
      </c>
      <c r="I48" s="249"/>
      <c r="J48" s="252"/>
      <c r="K48" s="208"/>
    </row>
    <row r="49" spans="1:11" ht="18.75" customHeight="1" x14ac:dyDescent="0.15">
      <c r="A49" s="86"/>
      <c r="B49" s="87" t="s">
        <v>280</v>
      </c>
      <c r="C49" s="87" t="s">
        <v>147</v>
      </c>
      <c r="D49" s="158"/>
      <c r="E49" s="243"/>
      <c r="F49" s="234">
        <v>4</v>
      </c>
      <c r="G49" s="84" t="s">
        <v>146</v>
      </c>
      <c r="H49" s="134">
        <v>4</v>
      </c>
      <c r="I49" s="177" t="s">
        <v>278</v>
      </c>
      <c r="J49" s="180"/>
      <c r="K49" s="239" t="s">
        <v>145</v>
      </c>
    </row>
    <row r="50" spans="1:11" ht="18.75" customHeight="1" x14ac:dyDescent="0.15">
      <c r="A50" s="86"/>
      <c r="B50" s="85"/>
      <c r="C50" s="85"/>
      <c r="D50" s="158"/>
      <c r="E50" s="243"/>
      <c r="F50" s="235"/>
      <c r="G50" s="84" t="s">
        <v>144</v>
      </c>
      <c r="H50" s="83">
        <v>3</v>
      </c>
      <c r="I50" s="178"/>
      <c r="J50" s="166"/>
      <c r="K50" s="169"/>
    </row>
    <row r="51" spans="1:11" ht="18.75" customHeight="1" x14ac:dyDescent="0.15">
      <c r="A51" s="86"/>
      <c r="B51" s="85"/>
      <c r="C51" s="85"/>
      <c r="D51" s="158"/>
      <c r="E51" s="243"/>
      <c r="F51" s="235"/>
      <c r="G51" s="84" t="s">
        <v>143</v>
      </c>
      <c r="H51" s="83">
        <v>2</v>
      </c>
      <c r="I51" s="178"/>
      <c r="J51" s="166"/>
      <c r="K51" s="169"/>
    </row>
    <row r="52" spans="1:11" ht="18.75" customHeight="1" x14ac:dyDescent="0.15">
      <c r="A52" s="86"/>
      <c r="B52" s="85"/>
      <c r="C52" s="85"/>
      <c r="D52" s="158"/>
      <c r="E52" s="243"/>
      <c r="F52" s="235"/>
      <c r="G52" s="84" t="s">
        <v>142</v>
      </c>
      <c r="H52" s="83">
        <v>1</v>
      </c>
      <c r="I52" s="178"/>
      <c r="J52" s="166"/>
      <c r="K52" s="169"/>
    </row>
    <row r="53" spans="1:11" ht="18.75" customHeight="1" thickBot="1" x14ac:dyDescent="0.2">
      <c r="A53" s="118"/>
      <c r="B53" s="119"/>
      <c r="C53" s="119"/>
      <c r="D53" s="241"/>
      <c r="E53" s="244"/>
      <c r="F53" s="236"/>
      <c r="G53" s="120" t="s">
        <v>141</v>
      </c>
      <c r="H53" s="121">
        <v>0</v>
      </c>
      <c r="I53" s="237"/>
      <c r="J53" s="238"/>
      <c r="K53" s="240"/>
    </row>
    <row r="54" spans="1:11" ht="18.75" customHeight="1" thickTop="1" x14ac:dyDescent="0.15">
      <c r="A54" s="82" t="s">
        <v>140</v>
      </c>
      <c r="B54" s="81" t="s">
        <v>281</v>
      </c>
      <c r="C54" s="80"/>
      <c r="D54" s="79" t="s">
        <v>139</v>
      </c>
      <c r="E54" s="79"/>
      <c r="F54" s="79"/>
      <c r="G54" s="79"/>
      <c r="H54" s="79"/>
      <c r="I54" s="135"/>
      <c r="J54" s="135"/>
      <c r="K54" s="78"/>
    </row>
    <row r="55" spans="1:11" ht="18.75" customHeight="1" x14ac:dyDescent="0.15">
      <c r="A55" s="136"/>
      <c r="B55" s="137"/>
      <c r="C55" s="138"/>
      <c r="D55" s="139" t="s">
        <v>138</v>
      </c>
      <c r="E55" s="139"/>
      <c r="F55" s="139"/>
      <c r="G55" s="139"/>
      <c r="H55" s="139"/>
      <c r="I55" s="140"/>
      <c r="J55" s="140"/>
      <c r="K55" s="141"/>
    </row>
    <row r="56" spans="1:11" ht="18" customHeight="1" thickBot="1" x14ac:dyDescent="0.2">
      <c r="A56" s="77"/>
      <c r="B56" s="142"/>
      <c r="C56" s="143"/>
      <c r="D56" s="144" t="s">
        <v>282</v>
      </c>
      <c r="E56" s="144"/>
      <c r="F56" s="144"/>
      <c r="G56" s="144"/>
      <c r="H56" s="144"/>
      <c r="I56" s="145"/>
      <c r="J56" s="145"/>
      <c r="K56" s="76"/>
    </row>
    <row r="57" spans="1:11" x14ac:dyDescent="0.15">
      <c r="B57" s="254"/>
      <c r="C57" s="254"/>
      <c r="D57" s="254"/>
      <c r="E57" s="254"/>
      <c r="F57" s="254"/>
      <c r="G57" s="254"/>
      <c r="H57" s="254"/>
      <c r="I57" s="130"/>
      <c r="J57" s="130"/>
    </row>
    <row r="58" spans="1:11" x14ac:dyDescent="0.15">
      <c r="A58" s="75"/>
      <c r="B58" s="254"/>
      <c r="C58" s="254"/>
      <c r="D58" s="254"/>
      <c r="E58" s="254"/>
      <c r="F58" s="254"/>
      <c r="G58" s="254"/>
      <c r="H58" s="254"/>
      <c r="I58" s="130"/>
      <c r="J58" s="130"/>
    </row>
    <row r="59" spans="1:11" x14ac:dyDescent="0.15">
      <c r="A59" s="75"/>
      <c r="B59" s="254"/>
      <c r="C59" s="254"/>
      <c r="D59" s="254"/>
      <c r="E59" s="254"/>
      <c r="F59" s="254"/>
      <c r="G59" s="254"/>
      <c r="H59" s="254"/>
      <c r="I59" s="130"/>
      <c r="J59" s="130"/>
    </row>
    <row r="60" spans="1:11" x14ac:dyDescent="0.15">
      <c r="A60" s="75"/>
      <c r="B60" s="254"/>
      <c r="C60" s="254"/>
      <c r="D60" s="254"/>
      <c r="E60" s="254"/>
      <c r="F60" s="254"/>
      <c r="G60" s="254"/>
      <c r="H60" s="254"/>
      <c r="I60" s="130"/>
      <c r="J60" s="130"/>
    </row>
    <row r="61" spans="1:11" x14ac:dyDescent="0.15">
      <c r="A61" s="75"/>
      <c r="B61" s="253"/>
      <c r="C61" s="253"/>
      <c r="D61" s="253"/>
      <c r="E61" s="253"/>
      <c r="F61" s="253"/>
      <c r="G61" s="253"/>
      <c r="H61" s="253"/>
      <c r="I61" s="129"/>
      <c r="J61" s="129"/>
    </row>
    <row r="62" spans="1:11" x14ac:dyDescent="0.15">
      <c r="A62" s="75"/>
      <c r="B62" s="253"/>
      <c r="C62" s="253"/>
      <c r="D62" s="253"/>
      <c r="E62" s="253"/>
      <c r="F62" s="253"/>
      <c r="G62" s="253"/>
      <c r="H62" s="253"/>
      <c r="I62" s="129"/>
      <c r="J62" s="129"/>
    </row>
    <row r="63" spans="1:11" x14ac:dyDescent="0.15">
      <c r="A63" s="75"/>
      <c r="B63" s="253"/>
      <c r="C63" s="253"/>
      <c r="D63" s="253"/>
      <c r="E63" s="253"/>
      <c r="F63" s="253"/>
      <c r="G63" s="253"/>
      <c r="H63" s="253"/>
      <c r="I63" s="129"/>
      <c r="J63" s="129"/>
    </row>
    <row r="64" spans="1:11" x14ac:dyDescent="0.15">
      <c r="B64" s="253"/>
      <c r="C64" s="253"/>
      <c r="D64" s="253"/>
      <c r="E64" s="253"/>
      <c r="F64" s="253"/>
      <c r="G64" s="253"/>
      <c r="H64" s="253"/>
      <c r="I64" s="129"/>
      <c r="J64" s="129"/>
    </row>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sheetData>
  <mergeCells count="95">
    <mergeCell ref="B63:H63"/>
    <mergeCell ref="B64:H64"/>
    <mergeCell ref="B57:H57"/>
    <mergeCell ref="B58:H58"/>
    <mergeCell ref="B59:H59"/>
    <mergeCell ref="B60:H60"/>
    <mergeCell ref="B61:H61"/>
    <mergeCell ref="B62:H62"/>
    <mergeCell ref="D43:D53"/>
    <mergeCell ref="E43:E53"/>
    <mergeCell ref="F43:F48"/>
    <mergeCell ref="I43:I48"/>
    <mergeCell ref="J43:J48"/>
    <mergeCell ref="G41:G42"/>
    <mergeCell ref="H41:H42"/>
    <mergeCell ref="K43:K48"/>
    <mergeCell ref="F49:F53"/>
    <mergeCell ref="I49:I53"/>
    <mergeCell ref="J49:J53"/>
    <mergeCell ref="K49:K53"/>
    <mergeCell ref="C33:C34"/>
    <mergeCell ref="F33:F34"/>
    <mergeCell ref="I33:I34"/>
    <mergeCell ref="J33:J34"/>
    <mergeCell ref="K33:K34"/>
    <mergeCell ref="F31:F32"/>
    <mergeCell ref="I31:J32"/>
    <mergeCell ref="K31:K32"/>
    <mergeCell ref="D35:D42"/>
    <mergeCell ref="E35:E42"/>
    <mergeCell ref="F35:F42"/>
    <mergeCell ref="G35:G36"/>
    <mergeCell ref="H35:H36"/>
    <mergeCell ref="I35:I42"/>
    <mergeCell ref="J35:J42"/>
    <mergeCell ref="K35:K39"/>
    <mergeCell ref="G37:G38"/>
    <mergeCell ref="H37:H38"/>
    <mergeCell ref="G39:G40"/>
    <mergeCell ref="H39:H40"/>
    <mergeCell ref="K40:K42"/>
    <mergeCell ref="F25:F26"/>
    <mergeCell ref="I25:I26"/>
    <mergeCell ref="J25:J26"/>
    <mergeCell ref="K25:K26"/>
    <mergeCell ref="I29:I30"/>
    <mergeCell ref="J29:J30"/>
    <mergeCell ref="K29:K30"/>
    <mergeCell ref="I27:I28"/>
    <mergeCell ref="J27:J28"/>
    <mergeCell ref="K27:K28"/>
    <mergeCell ref="K23:K24"/>
    <mergeCell ref="K10:K12"/>
    <mergeCell ref="F13:F16"/>
    <mergeCell ref="I13:I16"/>
    <mergeCell ref="J13:J16"/>
    <mergeCell ref="K13:K16"/>
    <mergeCell ref="K17:K19"/>
    <mergeCell ref="G19:G20"/>
    <mergeCell ref="H19:H20"/>
    <mergeCell ref="K20:K22"/>
    <mergeCell ref="G21:G22"/>
    <mergeCell ref="H21:H22"/>
    <mergeCell ref="C17:C19"/>
    <mergeCell ref="G17:G18"/>
    <mergeCell ref="H17:H18"/>
    <mergeCell ref="I17:I22"/>
    <mergeCell ref="J17:J22"/>
    <mergeCell ref="D10:D34"/>
    <mergeCell ref="E10:E34"/>
    <mergeCell ref="G10:G12"/>
    <mergeCell ref="H10:H12"/>
    <mergeCell ref="I10:I12"/>
    <mergeCell ref="J10:J12"/>
    <mergeCell ref="F23:F24"/>
    <mergeCell ref="I23:I24"/>
    <mergeCell ref="J23:J24"/>
    <mergeCell ref="F29:F30"/>
    <mergeCell ref="F27:F28"/>
    <mergeCell ref="G4:G5"/>
    <mergeCell ref="H4:H5"/>
    <mergeCell ref="I4:J4"/>
    <mergeCell ref="K4:K5"/>
    <mergeCell ref="D6:D9"/>
    <mergeCell ref="E6:E9"/>
    <mergeCell ref="F6:F9"/>
    <mergeCell ref="I6:I9"/>
    <mergeCell ref="J6:J9"/>
    <mergeCell ref="K6:K9"/>
    <mergeCell ref="F4:F5"/>
    <mergeCell ref="A4:A5"/>
    <mergeCell ref="B4:B5"/>
    <mergeCell ref="C4:C5"/>
    <mergeCell ref="D4:D5"/>
    <mergeCell ref="E4:E5"/>
  </mergeCells>
  <phoneticPr fontId="1"/>
  <pageMargins left="0.64" right="0.19685039370078741" top="0.19685039370078741" bottom="0.19685039370078741" header="0.11811023622047245" footer="0.11811023622047245"/>
  <pageSetup paperSize="8" scale="50" firstPageNumber="13" orientation="landscape" useFirstPageNumber="1"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B6" sqref="B6"/>
    </sheetView>
  </sheetViews>
  <sheetFormatPr defaultRowHeight="13.5" x14ac:dyDescent="0.15"/>
  <cols>
    <col min="1" max="1" width="3.375" style="67" customWidth="1"/>
    <col min="2" max="2" width="4.625" style="67" bestFit="1" customWidth="1"/>
    <col min="3" max="3" width="27.375" style="67" customWidth="1"/>
    <col min="4" max="4" width="78" style="67" customWidth="1"/>
    <col min="5" max="16384" width="9" style="67"/>
  </cols>
  <sheetData>
    <row r="1" spans="2:4" ht="18" customHeight="1" x14ac:dyDescent="0.15">
      <c r="D1" s="72" t="s">
        <v>195</v>
      </c>
    </row>
    <row r="2" spans="2:4" ht="45" customHeight="1" x14ac:dyDescent="0.15">
      <c r="B2" s="257" t="s">
        <v>55</v>
      </c>
      <c r="C2" s="258"/>
      <c r="D2" s="258"/>
    </row>
    <row r="3" spans="2:4" ht="13.5" customHeight="1" x14ac:dyDescent="0.15">
      <c r="B3" s="1"/>
      <c r="C3" s="1"/>
      <c r="D3" s="1"/>
    </row>
    <row r="4" spans="2:4" ht="41.25" customHeight="1" x14ac:dyDescent="0.15">
      <c r="B4" s="1"/>
      <c r="C4" s="1"/>
      <c r="D4" s="7" t="s">
        <v>11</v>
      </c>
    </row>
    <row r="5" spans="2:4" ht="15.75" customHeight="1" x14ac:dyDescent="0.15">
      <c r="B5" s="1" t="s">
        <v>298</v>
      </c>
      <c r="C5" s="1"/>
      <c r="D5" s="2"/>
    </row>
    <row r="6" spans="2:4" ht="28.5" customHeight="1" x14ac:dyDescent="0.15">
      <c r="B6" s="1"/>
      <c r="C6" s="1" t="s">
        <v>28</v>
      </c>
      <c r="D6" s="2"/>
    </row>
    <row r="7" spans="2:4" ht="9.75" customHeight="1" x14ac:dyDescent="0.15">
      <c r="B7" s="1"/>
      <c r="C7" s="1"/>
      <c r="D7" s="2"/>
    </row>
    <row r="8" spans="2:4" ht="36" customHeight="1" x14ac:dyDescent="0.15">
      <c r="B8" s="1"/>
      <c r="C8" s="256" t="s">
        <v>40</v>
      </c>
      <c r="D8" s="259"/>
    </row>
    <row r="9" spans="2:4" ht="35.25" customHeight="1" x14ac:dyDescent="0.15">
      <c r="B9" s="1"/>
      <c r="C9" s="256" t="s">
        <v>41</v>
      </c>
      <c r="D9" s="259"/>
    </row>
    <row r="10" spans="2:4" ht="56.25" customHeight="1" x14ac:dyDescent="0.15">
      <c r="B10" s="1"/>
      <c r="C10" s="256" t="s">
        <v>295</v>
      </c>
      <c r="D10" s="259"/>
    </row>
    <row r="11" spans="2:4" ht="37.5" customHeight="1" x14ac:dyDescent="0.15">
      <c r="B11" s="1"/>
      <c r="C11" s="256" t="s">
        <v>46</v>
      </c>
      <c r="D11" s="259"/>
    </row>
    <row r="12" spans="2:4" ht="37.5" customHeight="1" x14ac:dyDescent="0.15">
      <c r="B12" s="1"/>
      <c r="C12" s="256" t="s">
        <v>44</v>
      </c>
      <c r="D12" s="259"/>
    </row>
    <row r="13" spans="2:4" ht="36.75" customHeight="1" x14ac:dyDescent="0.15">
      <c r="B13" s="1"/>
      <c r="C13" s="256" t="s">
        <v>45</v>
      </c>
      <c r="D13" s="259"/>
    </row>
    <row r="14" spans="2:4" ht="34.5" customHeight="1" x14ac:dyDescent="0.15">
      <c r="B14" s="16"/>
      <c r="C14" s="256" t="s">
        <v>42</v>
      </c>
      <c r="D14" s="259"/>
    </row>
    <row r="15" spans="2:4" ht="18.75" customHeight="1" x14ac:dyDescent="0.15">
      <c r="B15" s="67" t="s">
        <v>43</v>
      </c>
      <c r="C15" s="1"/>
      <c r="D15" s="1"/>
    </row>
    <row r="16" spans="2:4" ht="18.75" customHeight="1" x14ac:dyDescent="0.15">
      <c r="C16" s="1"/>
      <c r="D16" s="1"/>
    </row>
    <row r="17" spans="2:4" ht="19.5" customHeight="1" x14ac:dyDescent="0.15">
      <c r="B17" s="255" t="s">
        <v>5</v>
      </c>
      <c r="C17" s="255"/>
      <c r="D17" s="255"/>
    </row>
    <row r="18" spans="2:4" ht="68.25" customHeight="1" x14ac:dyDescent="0.15">
      <c r="B18" s="256" t="s">
        <v>239</v>
      </c>
      <c r="C18" s="256"/>
      <c r="D18" s="256"/>
    </row>
    <row r="19" spans="2:4" ht="19.5" customHeight="1" x14ac:dyDescent="0.15">
      <c r="B19" s="255" t="s">
        <v>6</v>
      </c>
      <c r="C19" s="255"/>
      <c r="D19" s="255"/>
    </row>
    <row r="20" spans="2:4" ht="21" customHeight="1" x14ac:dyDescent="0.15">
      <c r="B20" s="260" t="s">
        <v>91</v>
      </c>
      <c r="C20" s="260"/>
      <c r="D20" s="260"/>
    </row>
    <row r="21" spans="2:4" ht="21" customHeight="1" x14ac:dyDescent="0.15">
      <c r="B21" s="260" t="s">
        <v>96</v>
      </c>
      <c r="C21" s="260"/>
      <c r="D21" s="260"/>
    </row>
    <row r="22" spans="2:4" ht="21" customHeight="1" x14ac:dyDescent="0.15">
      <c r="B22" s="260" t="s">
        <v>97</v>
      </c>
      <c r="C22" s="260"/>
      <c r="D22" s="260"/>
    </row>
    <row r="23" spans="2:4" ht="19.5" customHeight="1" x14ac:dyDescent="0.15">
      <c r="B23" s="255" t="s">
        <v>7</v>
      </c>
      <c r="C23" s="255"/>
      <c r="D23" s="255"/>
    </row>
    <row r="24" spans="2:4" ht="67.5" customHeight="1" x14ac:dyDescent="0.15">
      <c r="B24" s="256" t="s">
        <v>240</v>
      </c>
      <c r="C24" s="256"/>
      <c r="D24" s="256"/>
    </row>
    <row r="25" spans="2:4" ht="32.25" customHeight="1" x14ac:dyDescent="0.15">
      <c r="B25" s="256" t="s">
        <v>241</v>
      </c>
      <c r="C25" s="256"/>
      <c r="D25" s="256"/>
    </row>
    <row r="26" spans="2:4" ht="19.5" customHeight="1" x14ac:dyDescent="0.15">
      <c r="B26" s="255" t="s">
        <v>47</v>
      </c>
      <c r="C26" s="255"/>
      <c r="D26" s="255"/>
    </row>
    <row r="27" spans="2:4" ht="48" customHeight="1" x14ac:dyDescent="0.15">
      <c r="B27" s="261" t="s">
        <v>135</v>
      </c>
      <c r="C27" s="260"/>
      <c r="D27" s="260"/>
    </row>
    <row r="28" spans="2:4" ht="19.5" customHeight="1" x14ac:dyDescent="0.15">
      <c r="B28" s="255" t="s">
        <v>48</v>
      </c>
      <c r="C28" s="255"/>
      <c r="D28" s="255"/>
    </row>
    <row r="29" spans="2:4" ht="18" customHeight="1" x14ac:dyDescent="0.15">
      <c r="B29" s="256" t="s">
        <v>49</v>
      </c>
      <c r="C29" s="256"/>
      <c r="D29" s="256"/>
    </row>
    <row r="30" spans="2:4" ht="19.5" customHeight="1" x14ac:dyDescent="0.15">
      <c r="B30" s="255" t="s">
        <v>137</v>
      </c>
      <c r="C30" s="255"/>
      <c r="D30" s="255"/>
    </row>
    <row r="31" spans="2:4" ht="60.75" customHeight="1" x14ac:dyDescent="0.15">
      <c r="B31" s="256" t="s">
        <v>134</v>
      </c>
      <c r="C31" s="256"/>
      <c r="D31" s="256"/>
    </row>
    <row r="32" spans="2:4" ht="19.5" customHeight="1" x14ac:dyDescent="0.15">
      <c r="B32" s="255" t="s">
        <v>34</v>
      </c>
      <c r="C32" s="255"/>
      <c r="D32" s="255"/>
    </row>
    <row r="33" spans="2:4" ht="81.75" customHeight="1" x14ac:dyDescent="0.15">
      <c r="B33" s="256" t="s">
        <v>100</v>
      </c>
      <c r="C33" s="256"/>
      <c r="D33" s="256"/>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7"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B6" sqref="B6:D6"/>
    </sheetView>
  </sheetViews>
  <sheetFormatPr defaultRowHeight="13.5" x14ac:dyDescent="0.15"/>
  <cols>
    <col min="1" max="1" width="3.75" style="67" customWidth="1"/>
    <col min="2" max="2" width="4.625" style="67" bestFit="1" customWidth="1"/>
    <col min="3" max="3" width="27.375" style="67" customWidth="1"/>
    <col min="4" max="4" width="57.75" style="67" customWidth="1"/>
    <col min="5" max="16384" width="9" style="67"/>
  </cols>
  <sheetData>
    <row r="1" spans="2:4" ht="15.75" customHeight="1" x14ac:dyDescent="0.15">
      <c r="D1" s="72" t="s">
        <v>196</v>
      </c>
    </row>
    <row r="2" spans="2:4" ht="45" customHeight="1" x14ac:dyDescent="0.15">
      <c r="B2" s="271" t="s">
        <v>27</v>
      </c>
      <c r="C2" s="272"/>
      <c r="D2" s="272"/>
    </row>
    <row r="3" spans="2:4" ht="33.75" customHeight="1" x14ac:dyDescent="0.15">
      <c r="B3" s="1"/>
      <c r="C3" s="1"/>
      <c r="D3" s="1"/>
    </row>
    <row r="4" spans="2:4" ht="37.5" customHeight="1" x14ac:dyDescent="0.15">
      <c r="B4" s="1"/>
      <c r="C4" s="1"/>
      <c r="D4" s="7" t="s">
        <v>11</v>
      </c>
    </row>
    <row r="5" spans="2:4" ht="13.5" customHeight="1" x14ac:dyDescent="0.15">
      <c r="B5" s="1" t="str">
        <f>様式２!B5</f>
        <v>No.G042</v>
      </c>
      <c r="C5" s="1"/>
      <c r="D5" s="2"/>
    </row>
    <row r="6" spans="2:4" ht="37.5" customHeight="1" x14ac:dyDescent="0.15">
      <c r="B6" s="256" t="s">
        <v>29</v>
      </c>
      <c r="C6" s="256"/>
      <c r="D6" s="256"/>
    </row>
    <row r="7" spans="2:4" ht="37.5" customHeight="1" x14ac:dyDescent="0.15">
      <c r="B7" s="1"/>
      <c r="C7" s="256" t="s">
        <v>36</v>
      </c>
      <c r="D7" s="259"/>
    </row>
    <row r="8" spans="2:4" ht="21" customHeight="1" x14ac:dyDescent="0.15">
      <c r="B8" s="16"/>
      <c r="C8" s="17"/>
      <c r="D8" s="1"/>
    </row>
    <row r="9" spans="2:4" ht="27.75" customHeight="1" x14ac:dyDescent="0.15">
      <c r="B9" s="11" t="s">
        <v>16</v>
      </c>
      <c r="C9" s="71" t="s">
        <v>8</v>
      </c>
      <c r="D9" s="9"/>
    </row>
    <row r="10" spans="2:4" ht="27.75" customHeight="1" x14ac:dyDescent="0.15">
      <c r="B10" s="13" t="s">
        <v>17</v>
      </c>
      <c r="C10" s="71" t="s">
        <v>12</v>
      </c>
      <c r="D10" s="9"/>
    </row>
    <row r="11" spans="2:4" ht="27.75" customHeight="1" x14ac:dyDescent="0.15">
      <c r="B11" s="13" t="s">
        <v>18</v>
      </c>
      <c r="C11" s="71" t="s">
        <v>13</v>
      </c>
      <c r="D11" s="9"/>
    </row>
    <row r="12" spans="2:4" ht="27.75" customHeight="1" x14ac:dyDescent="0.15">
      <c r="B12" s="13" t="s">
        <v>19</v>
      </c>
      <c r="C12" s="71" t="s">
        <v>10</v>
      </c>
      <c r="D12" s="9" t="s">
        <v>24</v>
      </c>
    </row>
    <row r="13" spans="2:4" ht="27.75" customHeight="1" x14ac:dyDescent="0.15">
      <c r="B13" s="13" t="s">
        <v>9</v>
      </c>
      <c r="C13" s="71" t="s">
        <v>14</v>
      </c>
      <c r="D13" s="9" t="s">
        <v>1</v>
      </c>
    </row>
    <row r="14" spans="2:4" ht="27.75" customHeight="1" x14ac:dyDescent="0.15">
      <c r="B14" s="12"/>
      <c r="C14" s="71" t="s">
        <v>15</v>
      </c>
      <c r="D14" s="9" t="s">
        <v>22</v>
      </c>
    </row>
    <row r="15" spans="2:4" ht="37.5" customHeight="1" x14ac:dyDescent="0.15">
      <c r="B15" s="11" t="s">
        <v>16</v>
      </c>
      <c r="C15" s="15"/>
      <c r="D15" s="14"/>
    </row>
    <row r="16" spans="2:4" ht="37.5" customHeight="1" x14ac:dyDescent="0.15">
      <c r="B16" s="13" t="s">
        <v>17</v>
      </c>
      <c r="C16" s="4"/>
      <c r="D16" s="5"/>
    </row>
    <row r="17" spans="2:4" ht="37.5" customHeight="1" x14ac:dyDescent="0.15">
      <c r="B17" s="13" t="s">
        <v>20</v>
      </c>
      <c r="C17" s="4"/>
      <c r="D17" s="5"/>
    </row>
    <row r="18" spans="2:4" ht="37.5" customHeight="1" x14ac:dyDescent="0.15">
      <c r="B18" s="13" t="s">
        <v>21</v>
      </c>
      <c r="C18" s="4"/>
      <c r="D18" s="5"/>
    </row>
    <row r="19" spans="2:4" ht="37.5" customHeight="1" x14ac:dyDescent="0.15">
      <c r="B19" s="12" t="s">
        <v>9</v>
      </c>
      <c r="C19" s="6"/>
      <c r="D19" s="8"/>
    </row>
    <row r="20" spans="2:4" ht="18.75" customHeight="1" x14ac:dyDescent="0.15">
      <c r="B20" s="1"/>
      <c r="C20" s="1"/>
      <c r="D20" s="1"/>
    </row>
    <row r="21" spans="2:4" ht="45.75" customHeight="1" x14ac:dyDescent="0.15">
      <c r="B21" s="256" t="s">
        <v>242</v>
      </c>
      <c r="C21" s="256"/>
      <c r="D21" s="256"/>
    </row>
    <row r="22" spans="2:4" ht="24" customHeight="1" x14ac:dyDescent="0.15">
      <c r="B22" s="256" t="s">
        <v>287</v>
      </c>
      <c r="C22" s="256"/>
      <c r="D22" s="256"/>
    </row>
    <row r="23" spans="2:4" ht="27" customHeight="1" x14ac:dyDescent="0.15">
      <c r="B23" s="256" t="s">
        <v>288</v>
      </c>
      <c r="C23" s="256"/>
      <c r="D23" s="256"/>
    </row>
    <row r="24" spans="2:4" ht="32.25" customHeight="1" thickBot="1" x14ac:dyDescent="0.2">
      <c r="B24" s="262" t="s">
        <v>296</v>
      </c>
      <c r="C24" s="263"/>
      <c r="D24" s="264"/>
    </row>
    <row r="25" spans="2:4" ht="21" customHeight="1" x14ac:dyDescent="0.15">
      <c r="B25" s="265" t="s">
        <v>4</v>
      </c>
      <c r="C25" s="266"/>
      <c r="D25" s="18" t="s">
        <v>25</v>
      </c>
    </row>
    <row r="26" spans="2:4" ht="21" customHeight="1" x14ac:dyDescent="0.15">
      <c r="B26" s="267"/>
      <c r="C26" s="268"/>
      <c r="D26" s="20" t="s">
        <v>53</v>
      </c>
    </row>
    <row r="27" spans="2:4" ht="21" customHeight="1" thickBot="1" x14ac:dyDescent="0.2">
      <c r="B27" s="269"/>
      <c r="C27" s="270"/>
      <c r="D27" s="19" t="s">
        <v>54</v>
      </c>
    </row>
    <row r="28" spans="2:4" ht="14.25" thickBot="1" x14ac:dyDescent="0.2"/>
    <row r="29" spans="2:4" ht="21" customHeight="1" x14ac:dyDescent="0.15">
      <c r="B29" s="265" t="s">
        <v>128</v>
      </c>
      <c r="C29" s="266"/>
      <c r="D29" s="18" t="s">
        <v>129</v>
      </c>
    </row>
    <row r="30" spans="2:4" ht="32.25" customHeight="1" thickBot="1" x14ac:dyDescent="0.2">
      <c r="B30" s="269"/>
      <c r="C30" s="270"/>
      <c r="D30" s="70" t="s">
        <v>132</v>
      </c>
    </row>
    <row r="31" spans="2:4" ht="32.25" customHeight="1" x14ac:dyDescent="0.15">
      <c r="B31" s="1" t="s">
        <v>23</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B6" sqref="B6:D6"/>
    </sheetView>
  </sheetViews>
  <sheetFormatPr defaultRowHeight="13.5" x14ac:dyDescent="0.15"/>
  <cols>
    <col min="1" max="1" width="4.125" style="67" customWidth="1"/>
    <col min="2" max="2" width="4.625" style="67" bestFit="1" customWidth="1"/>
    <col min="3" max="3" width="27.375" style="67" customWidth="1"/>
    <col min="4" max="4" width="68.625" style="67" customWidth="1"/>
    <col min="5" max="16384" width="9" style="67"/>
  </cols>
  <sheetData>
    <row r="1" spans="2:4" x14ac:dyDescent="0.15">
      <c r="D1" s="72" t="s">
        <v>197</v>
      </c>
    </row>
    <row r="2" spans="2:4" ht="45" customHeight="1" x14ac:dyDescent="0.15">
      <c r="B2" s="271" t="s">
        <v>33</v>
      </c>
      <c r="C2" s="272"/>
      <c r="D2" s="272"/>
    </row>
    <row r="3" spans="2:4" ht="9.75" customHeight="1" x14ac:dyDescent="0.15">
      <c r="B3" s="1"/>
      <c r="C3" s="1"/>
      <c r="D3" s="1"/>
    </row>
    <row r="4" spans="2:4" ht="37.5" customHeight="1" x14ac:dyDescent="0.15">
      <c r="B4" s="1"/>
      <c r="C4" s="1"/>
      <c r="D4" s="7" t="s">
        <v>11</v>
      </c>
    </row>
    <row r="5" spans="2:4" ht="16.5" customHeight="1" x14ac:dyDescent="0.15">
      <c r="B5" s="1" t="str">
        <f>様式３!B5</f>
        <v>No.G042</v>
      </c>
      <c r="C5" s="1"/>
      <c r="D5" s="2"/>
    </row>
    <row r="6" spans="2:4" ht="37.5" customHeight="1" x14ac:dyDescent="0.15">
      <c r="B6" s="256" t="s">
        <v>2</v>
      </c>
      <c r="C6" s="256"/>
      <c r="D6" s="256"/>
    </row>
    <row r="7" spans="2:4" ht="25.5" customHeight="1" x14ac:dyDescent="0.15">
      <c r="B7" s="1"/>
      <c r="C7" s="256" t="s">
        <v>93</v>
      </c>
      <c r="D7" s="259"/>
    </row>
    <row r="8" spans="2:4" ht="8.25" customHeight="1" x14ac:dyDescent="0.15">
      <c r="B8" s="16"/>
      <c r="C8" s="17"/>
      <c r="D8" s="10"/>
    </row>
    <row r="9" spans="2:4" ht="27.95" customHeight="1" x14ac:dyDescent="0.15">
      <c r="B9" s="273" t="s">
        <v>38</v>
      </c>
      <c r="C9" s="273"/>
      <c r="D9" s="9"/>
    </row>
    <row r="10" spans="2:4" ht="27.95" customHeight="1" x14ac:dyDescent="0.15">
      <c r="B10" s="273" t="s">
        <v>37</v>
      </c>
      <c r="C10" s="273"/>
      <c r="D10" s="9"/>
    </row>
    <row r="11" spans="2:4" ht="27.75" customHeight="1" x14ac:dyDescent="0.15">
      <c r="B11" s="13" t="s">
        <v>16</v>
      </c>
      <c r="C11" s="12" t="s">
        <v>8</v>
      </c>
      <c r="D11" s="9"/>
    </row>
    <row r="12" spans="2:4" ht="27.75" customHeight="1" x14ac:dyDescent="0.15">
      <c r="B12" s="13" t="s">
        <v>17</v>
      </c>
      <c r="C12" s="71" t="s">
        <v>12</v>
      </c>
      <c r="D12" s="9"/>
    </row>
    <row r="13" spans="2:4" ht="27.75" customHeight="1" x14ac:dyDescent="0.15">
      <c r="B13" s="13" t="s">
        <v>18</v>
      </c>
      <c r="C13" s="71" t="s">
        <v>13</v>
      </c>
      <c r="D13" s="9"/>
    </row>
    <row r="14" spans="2:4" ht="27.75" customHeight="1" x14ac:dyDescent="0.15">
      <c r="B14" s="13" t="s">
        <v>19</v>
      </c>
      <c r="C14" s="71" t="s">
        <v>10</v>
      </c>
      <c r="D14" s="9" t="s">
        <v>24</v>
      </c>
    </row>
    <row r="15" spans="2:4" ht="27.75" customHeight="1" x14ac:dyDescent="0.15">
      <c r="B15" s="13" t="s">
        <v>9</v>
      </c>
      <c r="C15" s="71" t="s">
        <v>14</v>
      </c>
      <c r="D15" s="9" t="s">
        <v>1</v>
      </c>
    </row>
    <row r="16" spans="2:4" ht="27.75" customHeight="1" x14ac:dyDescent="0.15">
      <c r="B16" s="13"/>
      <c r="C16" s="71" t="s">
        <v>124</v>
      </c>
      <c r="D16" s="73" t="s">
        <v>125</v>
      </c>
    </row>
    <row r="17" spans="2:4" ht="27.75" customHeight="1" x14ac:dyDescent="0.15">
      <c r="B17" s="13"/>
      <c r="C17" s="71" t="s">
        <v>126</v>
      </c>
      <c r="D17" s="73" t="s">
        <v>127</v>
      </c>
    </row>
    <row r="18" spans="2:4" ht="27.75" customHeight="1" x14ac:dyDescent="0.15">
      <c r="B18" s="12"/>
      <c r="C18" s="71" t="s">
        <v>15</v>
      </c>
      <c r="D18" s="9" t="s">
        <v>22</v>
      </c>
    </row>
    <row r="19" spans="2:4" ht="37.5" customHeight="1" x14ac:dyDescent="0.15">
      <c r="B19" s="11" t="s">
        <v>16</v>
      </c>
      <c r="C19" s="15"/>
      <c r="D19" s="14"/>
    </row>
    <row r="20" spans="2:4" ht="37.5" customHeight="1" x14ac:dyDescent="0.15">
      <c r="B20" s="13" t="s">
        <v>17</v>
      </c>
      <c r="C20" s="4"/>
      <c r="D20" s="5"/>
    </row>
    <row r="21" spans="2:4" ht="37.5" customHeight="1" x14ac:dyDescent="0.15">
      <c r="B21" s="13" t="s">
        <v>20</v>
      </c>
      <c r="C21" s="4"/>
      <c r="D21" s="5"/>
    </row>
    <row r="22" spans="2:4" ht="37.5" customHeight="1" x14ac:dyDescent="0.15">
      <c r="B22" s="13" t="s">
        <v>21</v>
      </c>
      <c r="C22" s="4"/>
      <c r="D22" s="5"/>
    </row>
    <row r="23" spans="2:4" ht="37.5" customHeight="1" x14ac:dyDescent="0.15">
      <c r="B23" s="12" t="s">
        <v>9</v>
      </c>
      <c r="C23" s="6"/>
      <c r="D23" s="8"/>
    </row>
    <row r="24" spans="2:4" ht="6" customHeight="1" x14ac:dyDescent="0.15">
      <c r="B24" s="1"/>
      <c r="C24" s="1"/>
      <c r="D24" s="1"/>
    </row>
    <row r="25" spans="2:4" ht="44.25" customHeight="1" x14ac:dyDescent="0.15">
      <c r="B25" s="256" t="s">
        <v>242</v>
      </c>
      <c r="C25" s="256"/>
      <c r="D25" s="256"/>
    </row>
    <row r="26" spans="2:4" ht="24.75" customHeight="1" x14ac:dyDescent="0.15">
      <c r="B26" s="256" t="s">
        <v>287</v>
      </c>
      <c r="C26" s="256"/>
      <c r="D26" s="256"/>
    </row>
    <row r="27" spans="2:4" ht="27" customHeight="1" x14ac:dyDescent="0.15">
      <c r="B27" s="256" t="s">
        <v>288</v>
      </c>
      <c r="C27" s="256"/>
      <c r="D27" s="256"/>
    </row>
    <row r="28" spans="2:4" ht="72" customHeight="1" x14ac:dyDescent="0.15">
      <c r="B28" s="274" t="s">
        <v>297</v>
      </c>
      <c r="C28" s="274"/>
      <c r="D28" s="274"/>
    </row>
    <row r="29" spans="2:4" ht="17.25" customHeight="1" thickBot="1" x14ac:dyDescent="0.2">
      <c r="B29" s="263" t="s">
        <v>3</v>
      </c>
      <c r="C29" s="263"/>
      <c r="D29" s="264"/>
    </row>
    <row r="30" spans="2:4" ht="21" customHeight="1" x14ac:dyDescent="0.15">
      <c r="B30" s="265" t="s">
        <v>4</v>
      </c>
      <c r="C30" s="266"/>
      <c r="D30" s="18" t="s">
        <v>25</v>
      </c>
    </row>
    <row r="31" spans="2:4" ht="21" customHeight="1" x14ac:dyDescent="0.15">
      <c r="B31" s="267"/>
      <c r="C31" s="268"/>
      <c r="D31" s="20" t="s">
        <v>26</v>
      </c>
    </row>
    <row r="32" spans="2:4" ht="21" customHeight="1" thickBot="1" x14ac:dyDescent="0.2">
      <c r="B32" s="269"/>
      <c r="C32" s="270"/>
      <c r="D32" s="19" t="s">
        <v>54</v>
      </c>
    </row>
    <row r="33" spans="2:4" ht="8.25" customHeight="1" thickBot="1" x14ac:dyDescent="0.2"/>
    <row r="34" spans="2:4" ht="21" customHeight="1" x14ac:dyDescent="0.15">
      <c r="B34" s="265" t="s">
        <v>131</v>
      </c>
      <c r="C34" s="266"/>
      <c r="D34" s="18" t="s">
        <v>130</v>
      </c>
    </row>
    <row r="35" spans="2:4" ht="36" customHeight="1" thickBot="1" x14ac:dyDescent="0.2">
      <c r="B35" s="269"/>
      <c r="C35" s="270"/>
      <c r="D35" s="70" t="s">
        <v>133</v>
      </c>
    </row>
    <row r="36" spans="2:4" ht="19.5" customHeight="1" x14ac:dyDescent="0.15">
      <c r="B36" s="1" t="s">
        <v>23</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H37"/>
  <sheetViews>
    <sheetView view="pageBreakPreview" zoomScaleNormal="100" zoomScaleSheetLayoutView="100" workbookViewId="0">
      <selection activeCell="B2" sqref="B2:H2"/>
    </sheetView>
  </sheetViews>
  <sheetFormatPr defaultRowHeight="13.5" x14ac:dyDescent="0.15"/>
  <cols>
    <col min="1" max="1" width="5.25" style="67" customWidth="1"/>
    <col min="2" max="2" width="4.625" style="67" bestFit="1" customWidth="1"/>
    <col min="3" max="3" width="27.375" style="67" customWidth="1"/>
    <col min="4" max="4" width="24.125" style="67" customWidth="1"/>
    <col min="5" max="7" width="9" style="67"/>
    <col min="8" max="8" width="9.875" style="67" customWidth="1"/>
    <col min="9" max="16384" width="9" style="67"/>
  </cols>
  <sheetData>
    <row r="1" spans="1:8" x14ac:dyDescent="0.15">
      <c r="A1" s="67" t="s">
        <v>203</v>
      </c>
      <c r="E1" s="276" t="s">
        <v>198</v>
      </c>
      <c r="F1" s="276"/>
      <c r="G1" s="276"/>
      <c r="H1" s="276"/>
    </row>
    <row r="2" spans="1:8" ht="45" customHeight="1" x14ac:dyDescent="0.15">
      <c r="B2" s="271" t="s">
        <v>35</v>
      </c>
      <c r="C2" s="272"/>
      <c r="D2" s="272"/>
      <c r="E2" s="272"/>
      <c r="F2" s="272"/>
      <c r="G2" s="272"/>
      <c r="H2" s="272"/>
    </row>
    <row r="3" spans="1:8" ht="21" customHeight="1" x14ac:dyDescent="0.15">
      <c r="B3" s="1"/>
      <c r="C3" s="1"/>
      <c r="D3" s="1"/>
      <c r="E3" s="1"/>
      <c r="F3" s="1"/>
      <c r="G3" s="1"/>
      <c r="H3" s="1"/>
    </row>
    <row r="4" spans="1:8" ht="37.5" customHeight="1" x14ac:dyDescent="0.15">
      <c r="B4" s="1"/>
      <c r="C4" s="1"/>
      <c r="D4" s="277" t="s">
        <v>11</v>
      </c>
      <c r="E4" s="278"/>
      <c r="F4" s="278"/>
      <c r="G4" s="278"/>
      <c r="H4" s="278"/>
    </row>
    <row r="5" spans="1:8" ht="19.5" customHeight="1" x14ac:dyDescent="0.15">
      <c r="B5" s="1" t="s">
        <v>289</v>
      </c>
      <c r="C5" s="1"/>
      <c r="D5" s="3"/>
      <c r="E5" s="68"/>
      <c r="F5" s="68"/>
      <c r="G5" s="68"/>
      <c r="H5" s="68"/>
    </row>
    <row r="6" spans="1:8" ht="37.5" customHeight="1" x14ac:dyDescent="0.15">
      <c r="B6" s="1"/>
      <c r="C6" s="256" t="s">
        <v>39</v>
      </c>
      <c r="D6" s="259"/>
      <c r="E6" s="259"/>
      <c r="F6" s="259"/>
      <c r="G6" s="259"/>
      <c r="H6" s="259"/>
    </row>
    <row r="7" spans="1:8" ht="37.5" customHeight="1" x14ac:dyDescent="0.15">
      <c r="B7" s="1"/>
      <c r="C7" s="256" t="s">
        <v>30</v>
      </c>
      <c r="D7" s="256"/>
      <c r="E7" s="256"/>
      <c r="F7" s="256"/>
      <c r="G7" s="256"/>
      <c r="H7" s="259"/>
    </row>
    <row r="8" spans="1:8" ht="58.5" customHeight="1" x14ac:dyDescent="0.15">
      <c r="B8" s="16"/>
      <c r="C8" s="17"/>
      <c r="D8" s="17"/>
      <c r="E8" s="17"/>
      <c r="F8" s="17"/>
      <c r="G8" s="17"/>
      <c r="H8" s="1"/>
    </row>
    <row r="9" spans="1:8" ht="13.5" customHeight="1" x14ac:dyDescent="0.15">
      <c r="B9" s="273" t="s">
        <v>204</v>
      </c>
      <c r="C9" s="273"/>
      <c r="D9" s="273"/>
      <c r="E9" s="279" t="s">
        <v>64</v>
      </c>
      <c r="F9" s="280"/>
      <c r="G9" s="280"/>
      <c r="H9" s="281"/>
    </row>
    <row r="10" spans="1:8" x14ac:dyDescent="0.15">
      <c r="B10" s="273"/>
      <c r="C10" s="273"/>
      <c r="D10" s="273"/>
      <c r="E10" s="279" t="s">
        <v>205</v>
      </c>
      <c r="F10" s="281"/>
      <c r="G10" s="273" t="s">
        <v>0</v>
      </c>
      <c r="H10" s="273"/>
    </row>
    <row r="11" spans="1:8" x14ac:dyDescent="0.15">
      <c r="B11" s="273"/>
      <c r="C11" s="273"/>
      <c r="D11" s="273"/>
      <c r="E11" s="12" t="s">
        <v>206</v>
      </c>
      <c r="F11" s="104" t="s">
        <v>207</v>
      </c>
      <c r="G11" s="103" t="s">
        <v>208</v>
      </c>
      <c r="H11" s="103" t="s">
        <v>31</v>
      </c>
    </row>
    <row r="12" spans="1:8" ht="26.25" customHeight="1" x14ac:dyDescent="0.15">
      <c r="B12" s="275"/>
      <c r="C12" s="275"/>
      <c r="D12" s="275"/>
      <c r="E12" s="9"/>
      <c r="F12" s="9"/>
      <c r="G12" s="9"/>
      <c r="H12" s="9"/>
    </row>
    <row r="13" spans="1:8" ht="26.25" customHeight="1" x14ac:dyDescent="0.15">
      <c r="B13" s="275"/>
      <c r="C13" s="275"/>
      <c r="D13" s="275"/>
      <c r="E13" s="9"/>
      <c r="F13" s="9"/>
      <c r="G13" s="9"/>
      <c r="H13" s="9"/>
    </row>
    <row r="14" spans="1:8" ht="26.25" customHeight="1" x14ac:dyDescent="0.15">
      <c r="B14" s="275"/>
      <c r="C14" s="275"/>
      <c r="D14" s="275"/>
      <c r="E14" s="9"/>
      <c r="F14" s="9"/>
      <c r="G14" s="9"/>
      <c r="H14" s="9"/>
    </row>
    <row r="15" spans="1:8" ht="26.25" customHeight="1" x14ac:dyDescent="0.15">
      <c r="B15" s="275"/>
      <c r="C15" s="275"/>
      <c r="D15" s="275"/>
      <c r="E15" s="9"/>
      <c r="F15" s="9"/>
      <c r="G15" s="9"/>
      <c r="H15" s="9"/>
    </row>
    <row r="16" spans="1:8" ht="26.25" customHeight="1" x14ac:dyDescent="0.15">
      <c r="B16" s="275"/>
      <c r="C16" s="275"/>
      <c r="D16" s="275"/>
      <c r="E16" s="9"/>
      <c r="F16" s="9"/>
      <c r="G16" s="9"/>
      <c r="H16" s="9"/>
    </row>
    <row r="17" spans="2:8" ht="26.25" customHeight="1" x14ac:dyDescent="0.15">
      <c r="B17" s="275"/>
      <c r="C17" s="275"/>
      <c r="D17" s="275"/>
      <c r="E17" s="9"/>
      <c r="F17" s="9"/>
      <c r="G17" s="9"/>
      <c r="H17" s="9"/>
    </row>
    <row r="18" spans="2:8" ht="26.25" customHeight="1" x14ac:dyDescent="0.15">
      <c r="B18" s="275"/>
      <c r="C18" s="275"/>
      <c r="D18" s="275"/>
      <c r="E18" s="9"/>
      <c r="F18" s="9"/>
      <c r="G18" s="9"/>
      <c r="H18" s="9"/>
    </row>
    <row r="19" spans="2:8" ht="26.25" customHeight="1" x14ac:dyDescent="0.15">
      <c r="B19" s="275"/>
      <c r="C19" s="275"/>
      <c r="D19" s="275"/>
      <c r="E19" s="9"/>
      <c r="F19" s="9"/>
      <c r="G19" s="9"/>
      <c r="H19" s="9"/>
    </row>
    <row r="20" spans="2:8" ht="26.25" customHeight="1" x14ac:dyDescent="0.15">
      <c r="B20" s="275"/>
      <c r="C20" s="275"/>
      <c r="D20" s="275"/>
      <c r="E20" s="9"/>
      <c r="F20" s="9"/>
      <c r="G20" s="9"/>
      <c r="H20" s="9"/>
    </row>
    <row r="21" spans="2:8" ht="26.25" customHeight="1" x14ac:dyDescent="0.15">
      <c r="B21" s="275"/>
      <c r="C21" s="275"/>
      <c r="D21" s="275"/>
      <c r="E21" s="9"/>
      <c r="F21" s="9"/>
      <c r="G21" s="9"/>
      <c r="H21" s="9"/>
    </row>
    <row r="22" spans="2:8" ht="26.25" customHeight="1" x14ac:dyDescent="0.15">
      <c r="B22" s="275"/>
      <c r="C22" s="275"/>
      <c r="D22" s="275"/>
      <c r="E22" s="9"/>
      <c r="F22" s="9"/>
      <c r="G22" s="9"/>
      <c r="H22" s="9"/>
    </row>
    <row r="23" spans="2:8" ht="26.25" customHeight="1" x14ac:dyDescent="0.15">
      <c r="B23" s="275"/>
      <c r="C23" s="275"/>
      <c r="D23" s="275"/>
      <c r="E23" s="9"/>
      <c r="F23" s="9"/>
      <c r="G23" s="9"/>
      <c r="H23" s="9"/>
    </row>
    <row r="24" spans="2:8" ht="26.25" customHeight="1" x14ac:dyDescent="0.15">
      <c r="B24" s="275"/>
      <c r="C24" s="275"/>
      <c r="D24" s="275"/>
      <c r="E24" s="9"/>
      <c r="F24" s="9"/>
      <c r="G24" s="9"/>
      <c r="H24" s="9"/>
    </row>
    <row r="25" spans="2:8" ht="26.25" customHeight="1" x14ac:dyDescent="0.15">
      <c r="B25" s="275"/>
      <c r="C25" s="275"/>
      <c r="D25" s="275"/>
      <c r="E25" s="9"/>
      <c r="F25" s="9"/>
      <c r="G25" s="9"/>
      <c r="H25" s="9"/>
    </row>
    <row r="26" spans="2:8" ht="26.25" customHeight="1" x14ac:dyDescent="0.15">
      <c r="B26" s="275"/>
      <c r="C26" s="275"/>
      <c r="D26" s="275"/>
      <c r="E26" s="9"/>
      <c r="F26" s="9"/>
      <c r="G26" s="9"/>
      <c r="H26" s="9"/>
    </row>
    <row r="27" spans="2:8" ht="26.25" customHeight="1" x14ac:dyDescent="0.15">
      <c r="B27" s="1"/>
      <c r="C27" s="1"/>
      <c r="D27" s="21" t="s">
        <v>32</v>
      </c>
      <c r="E27" s="103"/>
      <c r="F27" s="9"/>
      <c r="G27" s="9"/>
      <c r="H27" s="9"/>
    </row>
    <row r="28" spans="2:8" ht="24.75" customHeight="1" x14ac:dyDescent="0.15">
      <c r="B28" s="260" t="s">
        <v>209</v>
      </c>
      <c r="C28" s="260"/>
      <c r="D28" s="260"/>
      <c r="E28" s="260"/>
      <c r="F28" s="260"/>
      <c r="G28" s="260"/>
      <c r="H28" s="282"/>
    </row>
    <row r="29" spans="2:8" ht="35.25" customHeight="1" x14ac:dyDescent="0.15">
      <c r="B29" s="256" t="s">
        <v>210</v>
      </c>
      <c r="C29" s="256"/>
      <c r="D29" s="256"/>
      <c r="E29" s="256"/>
      <c r="F29" s="256"/>
      <c r="G29" s="256"/>
      <c r="H29" s="256"/>
    </row>
    <row r="30" spans="2:8" ht="24.75" customHeight="1" x14ac:dyDescent="0.15">
      <c r="B30" s="260" t="s">
        <v>211</v>
      </c>
      <c r="C30" s="260"/>
      <c r="D30" s="260"/>
      <c r="E30" s="260"/>
      <c r="F30" s="260"/>
      <c r="G30" s="260"/>
      <c r="H30" s="260"/>
    </row>
    <row r="31" spans="2:8" ht="24.75" customHeight="1" x14ac:dyDescent="0.15">
      <c r="B31" s="260" t="s">
        <v>212</v>
      </c>
      <c r="C31" s="260"/>
      <c r="D31" s="260"/>
      <c r="E31" s="260"/>
      <c r="F31" s="260"/>
      <c r="G31" s="260"/>
      <c r="H31" s="260"/>
    </row>
    <row r="32" spans="2:8" ht="24.75" customHeight="1" x14ac:dyDescent="0.15">
      <c r="B32" s="260" t="s">
        <v>213</v>
      </c>
      <c r="C32" s="260"/>
      <c r="D32" s="260"/>
      <c r="E32" s="260"/>
      <c r="F32" s="260"/>
      <c r="G32" s="260"/>
      <c r="H32" s="282"/>
    </row>
    <row r="33" spans="2:8" ht="24.75" customHeight="1" x14ac:dyDescent="0.15">
      <c r="B33" s="260" t="s">
        <v>214</v>
      </c>
      <c r="C33" s="260"/>
      <c r="D33" s="260"/>
      <c r="E33" s="260"/>
      <c r="F33" s="260"/>
      <c r="G33" s="260"/>
      <c r="H33" s="260"/>
    </row>
    <row r="34" spans="2:8" ht="23.25" customHeight="1" x14ac:dyDescent="0.15">
      <c r="B34" s="284" t="s">
        <v>215</v>
      </c>
      <c r="C34" s="283"/>
      <c r="D34" s="283"/>
      <c r="E34" s="283"/>
      <c r="F34" s="283"/>
      <c r="G34" s="283"/>
      <c r="H34" s="259"/>
    </row>
    <row r="35" spans="2:8" ht="23.25" customHeight="1" x14ac:dyDescent="0.15">
      <c r="B35" s="284" t="s">
        <v>216</v>
      </c>
      <c r="C35" s="284"/>
      <c r="D35" s="284"/>
      <c r="E35" s="284"/>
      <c r="F35" s="284"/>
      <c r="G35" s="284"/>
      <c r="H35" s="284"/>
    </row>
    <row r="36" spans="2:8" ht="23.25" customHeight="1" x14ac:dyDescent="0.15">
      <c r="B36" s="284" t="s">
        <v>217</v>
      </c>
      <c r="C36" s="284"/>
      <c r="D36" s="284"/>
      <c r="E36" s="284"/>
      <c r="F36" s="284"/>
      <c r="G36" s="284"/>
      <c r="H36" s="284"/>
    </row>
    <row r="37" spans="2:8" ht="24" customHeight="1" x14ac:dyDescent="0.15">
      <c r="B37" s="260" t="s">
        <v>218</v>
      </c>
      <c r="C37" s="283"/>
      <c r="D37" s="283"/>
      <c r="E37" s="283"/>
      <c r="F37" s="283"/>
      <c r="G37" s="283"/>
      <c r="H37" s="283"/>
    </row>
  </sheetData>
  <mergeCells count="34">
    <mergeCell ref="B37:H37"/>
    <mergeCell ref="B31:H31"/>
    <mergeCell ref="B32:H32"/>
    <mergeCell ref="B33:H33"/>
    <mergeCell ref="B34:H34"/>
    <mergeCell ref="B35:H35"/>
    <mergeCell ref="B36:H36"/>
    <mergeCell ref="B30:H30"/>
    <mergeCell ref="B18:D18"/>
    <mergeCell ref="B19:D19"/>
    <mergeCell ref="B20:D20"/>
    <mergeCell ref="B21:D21"/>
    <mergeCell ref="B22:D22"/>
    <mergeCell ref="B23:D23"/>
    <mergeCell ref="B24:D24"/>
    <mergeCell ref="B25:D25"/>
    <mergeCell ref="B26:D26"/>
    <mergeCell ref="B28:H28"/>
    <mergeCell ref="B29:H29"/>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zoomScaleNormal="100" zoomScaleSheetLayoutView="100" workbookViewId="0">
      <selection activeCell="B2" sqref="B2:H2"/>
    </sheetView>
  </sheetViews>
  <sheetFormatPr defaultRowHeight="13.5" x14ac:dyDescent="0.15"/>
  <cols>
    <col min="1" max="1" width="5.25" style="67" customWidth="1"/>
    <col min="2" max="2" width="4.625" style="67" bestFit="1" customWidth="1"/>
    <col min="3" max="3" width="28.5" style="67" customWidth="1"/>
    <col min="4" max="4" width="22.625" style="67" customWidth="1"/>
    <col min="5" max="5" width="9" style="67" customWidth="1"/>
    <col min="6" max="6" width="8.75" style="67" customWidth="1"/>
    <col min="7" max="7" width="10.625" style="67" customWidth="1"/>
    <col min="8" max="8" width="11.125" style="67" customWidth="1"/>
    <col min="9" max="16384" width="9" style="67"/>
  </cols>
  <sheetData>
    <row r="1" spans="1:8" x14ac:dyDescent="0.15">
      <c r="A1" s="67" t="s">
        <v>203</v>
      </c>
      <c r="E1" s="276" t="s">
        <v>198</v>
      </c>
      <c r="F1" s="276"/>
      <c r="G1" s="276"/>
      <c r="H1" s="276"/>
    </row>
    <row r="2" spans="1:8" ht="45" customHeight="1" x14ac:dyDescent="0.15">
      <c r="B2" s="271" t="s">
        <v>50</v>
      </c>
      <c r="C2" s="272"/>
      <c r="D2" s="272"/>
      <c r="E2" s="272"/>
      <c r="F2" s="272"/>
      <c r="G2" s="272"/>
      <c r="H2" s="272"/>
    </row>
    <row r="3" spans="1:8" ht="33.75" customHeight="1" x14ac:dyDescent="0.15">
      <c r="B3" s="1"/>
      <c r="C3" s="1"/>
      <c r="D3" s="1"/>
      <c r="E3" s="1"/>
      <c r="F3" s="1"/>
      <c r="G3" s="1"/>
      <c r="H3" s="1"/>
    </row>
    <row r="4" spans="1:8" ht="37.5" customHeight="1" x14ac:dyDescent="0.15">
      <c r="B4" s="1"/>
      <c r="C4" s="1"/>
      <c r="D4" s="277" t="s">
        <v>219</v>
      </c>
      <c r="E4" s="278"/>
      <c r="F4" s="278"/>
      <c r="G4" s="278"/>
      <c r="H4" s="278"/>
    </row>
    <row r="5" spans="1:8" x14ac:dyDescent="0.15">
      <c r="B5" s="1" t="s">
        <v>243</v>
      </c>
      <c r="C5" s="1"/>
      <c r="D5" s="3"/>
      <c r="E5" s="68"/>
      <c r="F5" s="68"/>
      <c r="G5" s="68"/>
      <c r="H5" s="68"/>
    </row>
    <row r="6" spans="1:8" ht="37.5" customHeight="1" x14ac:dyDescent="0.15">
      <c r="B6" s="1"/>
      <c r="C6" s="256" t="s">
        <v>51</v>
      </c>
      <c r="D6" s="259"/>
      <c r="E6" s="259"/>
      <c r="F6" s="259"/>
      <c r="G6" s="259"/>
      <c r="H6" s="259"/>
    </row>
    <row r="7" spans="1:8" ht="37.5" customHeight="1" x14ac:dyDescent="0.15">
      <c r="B7" s="1"/>
      <c r="C7" s="256" t="s">
        <v>52</v>
      </c>
      <c r="D7" s="256"/>
      <c r="E7" s="256"/>
      <c r="F7" s="256"/>
      <c r="G7" s="256"/>
      <c r="H7" s="259"/>
    </row>
    <row r="8" spans="1:8" ht="58.5" customHeight="1" x14ac:dyDescent="0.15">
      <c r="B8" s="16"/>
      <c r="C8" s="17"/>
      <c r="D8" s="17"/>
      <c r="E8" s="17"/>
      <c r="F8" s="17"/>
      <c r="G8" s="17"/>
      <c r="H8" s="1"/>
    </row>
    <row r="9" spans="1:8" ht="13.5" customHeight="1" x14ac:dyDescent="0.15">
      <c r="B9" s="273" t="s">
        <v>95</v>
      </c>
      <c r="C9" s="273"/>
      <c r="D9" s="273"/>
      <c r="E9" s="273" t="s">
        <v>64</v>
      </c>
      <c r="F9" s="273"/>
      <c r="G9" s="273"/>
      <c r="H9" s="273"/>
    </row>
    <row r="10" spans="1:8" x14ac:dyDescent="0.15">
      <c r="B10" s="273"/>
      <c r="C10" s="273"/>
      <c r="D10" s="273"/>
      <c r="E10" s="279" t="s">
        <v>205</v>
      </c>
      <c r="F10" s="281"/>
      <c r="G10" s="273" t="s">
        <v>0</v>
      </c>
      <c r="H10" s="273"/>
    </row>
    <row r="11" spans="1:8" x14ac:dyDescent="0.15">
      <c r="B11" s="273"/>
      <c r="C11" s="273"/>
      <c r="D11" s="273"/>
      <c r="E11" s="12" t="s">
        <v>206</v>
      </c>
      <c r="F11" s="104" t="s">
        <v>207</v>
      </c>
      <c r="G11" s="103" t="s">
        <v>208</v>
      </c>
      <c r="H11" s="103" t="s">
        <v>31</v>
      </c>
    </row>
    <row r="12" spans="1:8" ht="26.25" customHeight="1" x14ac:dyDescent="0.15">
      <c r="B12" s="275" t="s">
        <v>220</v>
      </c>
      <c r="C12" s="275"/>
      <c r="D12" s="275"/>
      <c r="E12" s="30" t="s">
        <v>221</v>
      </c>
      <c r="F12" s="30"/>
      <c r="G12" s="30"/>
      <c r="H12" s="30"/>
    </row>
    <row r="13" spans="1:8" ht="26.25" customHeight="1" x14ac:dyDescent="0.15">
      <c r="B13" s="275" t="s">
        <v>222</v>
      </c>
      <c r="C13" s="275"/>
      <c r="D13" s="275"/>
      <c r="E13" s="30"/>
      <c r="F13" s="30" t="s">
        <v>221</v>
      </c>
      <c r="G13" s="30"/>
      <c r="H13" s="30"/>
    </row>
    <row r="14" spans="1:8" ht="26.25" customHeight="1" x14ac:dyDescent="0.15">
      <c r="B14" s="275" t="s">
        <v>223</v>
      </c>
      <c r="C14" s="275"/>
      <c r="D14" s="275"/>
      <c r="E14" s="30"/>
      <c r="F14" s="30"/>
      <c r="G14" s="30" t="s">
        <v>221</v>
      </c>
      <c r="H14" s="30"/>
    </row>
    <row r="15" spans="1:8" ht="26.25" customHeight="1" x14ac:dyDescent="0.15">
      <c r="B15" s="275" t="s">
        <v>224</v>
      </c>
      <c r="C15" s="275"/>
      <c r="D15" s="275"/>
      <c r="E15" s="30"/>
      <c r="F15" s="30"/>
      <c r="G15" s="30" t="s">
        <v>221</v>
      </c>
      <c r="H15" s="30"/>
    </row>
    <row r="16" spans="1:8" ht="26.25" customHeight="1" x14ac:dyDescent="0.15">
      <c r="B16" s="275" t="s">
        <v>98</v>
      </c>
      <c r="C16" s="275"/>
      <c r="D16" s="275"/>
      <c r="E16" s="30"/>
      <c r="F16" s="30"/>
      <c r="G16" s="30" t="s">
        <v>221</v>
      </c>
      <c r="H16" s="30"/>
    </row>
    <row r="17" spans="2:8" ht="26.25" customHeight="1" x14ac:dyDescent="0.15">
      <c r="B17" s="275" t="s">
        <v>225</v>
      </c>
      <c r="C17" s="275"/>
      <c r="D17" s="275"/>
      <c r="E17" s="30"/>
      <c r="F17" s="30"/>
      <c r="G17" s="30" t="s">
        <v>221</v>
      </c>
      <c r="H17" s="30"/>
    </row>
    <row r="18" spans="2:8" ht="26.25" customHeight="1" x14ac:dyDescent="0.15">
      <c r="B18" s="275" t="s">
        <v>226</v>
      </c>
      <c r="C18" s="275"/>
      <c r="D18" s="275"/>
      <c r="E18" s="31"/>
      <c r="F18" s="31"/>
      <c r="G18" s="31"/>
      <c r="H18" s="30" t="s">
        <v>221</v>
      </c>
    </row>
    <row r="19" spans="2:8" ht="26.25" customHeight="1" x14ac:dyDescent="0.15">
      <c r="B19" s="275"/>
      <c r="C19" s="275"/>
      <c r="D19" s="275"/>
      <c r="E19" s="31"/>
      <c r="F19" s="31"/>
      <c r="G19" s="31"/>
      <c r="H19" s="31"/>
    </row>
    <row r="20" spans="2:8" ht="26.25" customHeight="1" x14ac:dyDescent="0.15">
      <c r="B20" s="275"/>
      <c r="C20" s="275"/>
      <c r="D20" s="275"/>
      <c r="E20" s="31"/>
      <c r="F20" s="31"/>
      <c r="G20" s="31"/>
      <c r="H20" s="31"/>
    </row>
    <row r="21" spans="2:8" ht="26.25" customHeight="1" x14ac:dyDescent="0.15">
      <c r="B21" s="275"/>
      <c r="C21" s="275"/>
      <c r="D21" s="275"/>
      <c r="E21" s="31"/>
      <c r="F21" s="31"/>
      <c r="G21" s="31"/>
      <c r="H21" s="31"/>
    </row>
    <row r="22" spans="2:8" ht="26.25" customHeight="1" x14ac:dyDescent="0.15">
      <c r="B22" s="275"/>
      <c r="C22" s="275"/>
      <c r="D22" s="275"/>
      <c r="E22" s="31"/>
      <c r="F22" s="31"/>
      <c r="G22" s="31"/>
      <c r="H22" s="31"/>
    </row>
    <row r="23" spans="2:8" ht="26.25" customHeight="1" x14ac:dyDescent="0.15">
      <c r="B23" s="275"/>
      <c r="C23" s="275"/>
      <c r="D23" s="275"/>
      <c r="E23" s="31"/>
      <c r="F23" s="31"/>
      <c r="G23" s="31"/>
      <c r="H23" s="31"/>
    </row>
    <row r="24" spans="2:8" ht="26.25" customHeight="1" x14ac:dyDescent="0.15">
      <c r="B24" s="275"/>
      <c r="C24" s="275"/>
      <c r="D24" s="275"/>
      <c r="E24" s="30"/>
      <c r="F24" s="30"/>
      <c r="G24" s="31"/>
      <c r="H24" s="31"/>
    </row>
    <row r="25" spans="2:8" ht="26.25" customHeight="1" x14ac:dyDescent="0.15">
      <c r="B25" s="275"/>
      <c r="C25" s="275"/>
      <c r="D25" s="275"/>
      <c r="E25" s="31"/>
      <c r="F25" s="31"/>
      <c r="G25" s="31"/>
      <c r="H25" s="31"/>
    </row>
    <row r="26" spans="2:8" ht="26.25" customHeight="1" x14ac:dyDescent="0.15">
      <c r="B26" s="275"/>
      <c r="C26" s="275"/>
      <c r="D26" s="275"/>
      <c r="E26" s="31"/>
      <c r="F26" s="31"/>
      <c r="G26" s="31"/>
      <c r="H26" s="31"/>
    </row>
    <row r="27" spans="2:8" ht="26.25" customHeight="1" x14ac:dyDescent="0.15">
      <c r="B27" s="1"/>
      <c r="C27" s="1"/>
      <c r="D27" s="21" t="s">
        <v>32</v>
      </c>
      <c r="E27" s="31">
        <v>0.12</v>
      </c>
      <c r="F27" s="105">
        <v>0.08</v>
      </c>
      <c r="G27" s="105">
        <v>0.75</v>
      </c>
      <c r="H27" s="31">
        <v>0.05</v>
      </c>
    </row>
    <row r="28" spans="2:8" ht="22.5" customHeight="1" x14ac:dyDescent="0.15">
      <c r="B28" s="260" t="s">
        <v>209</v>
      </c>
      <c r="C28" s="260"/>
      <c r="D28" s="260"/>
      <c r="E28" s="260"/>
      <c r="F28" s="260"/>
      <c r="G28" s="260"/>
      <c r="H28" s="282"/>
    </row>
    <row r="29" spans="2:8" ht="33.75" customHeight="1" x14ac:dyDescent="0.15">
      <c r="B29" s="256" t="s">
        <v>210</v>
      </c>
      <c r="C29" s="256"/>
      <c r="D29" s="256"/>
      <c r="E29" s="256"/>
      <c r="F29" s="256"/>
      <c r="G29" s="256"/>
      <c r="H29" s="256"/>
    </row>
    <row r="30" spans="2:8" ht="18.75" customHeight="1" x14ac:dyDescent="0.15">
      <c r="B30" s="260" t="s">
        <v>211</v>
      </c>
      <c r="C30" s="260"/>
      <c r="D30" s="260"/>
      <c r="E30" s="260"/>
      <c r="F30" s="260"/>
      <c r="G30" s="260"/>
      <c r="H30" s="260"/>
    </row>
    <row r="31" spans="2:8" ht="22.5" customHeight="1" x14ac:dyDescent="0.15">
      <c r="B31" s="260" t="s">
        <v>212</v>
      </c>
      <c r="C31" s="260"/>
      <c r="D31" s="260"/>
      <c r="E31" s="260"/>
      <c r="F31" s="260"/>
      <c r="G31" s="260"/>
      <c r="H31" s="260"/>
    </row>
    <row r="32" spans="2:8" ht="23.25" customHeight="1" x14ac:dyDescent="0.15">
      <c r="B32" s="260" t="s">
        <v>213</v>
      </c>
      <c r="C32" s="260"/>
      <c r="D32" s="260"/>
      <c r="E32" s="260"/>
      <c r="F32" s="260"/>
      <c r="G32" s="260"/>
      <c r="H32" s="282"/>
    </row>
    <row r="33" spans="2:8" ht="21.75" customHeight="1" x14ac:dyDescent="0.15">
      <c r="B33" s="260" t="s">
        <v>214</v>
      </c>
      <c r="C33" s="260"/>
      <c r="D33" s="260"/>
      <c r="E33" s="260"/>
      <c r="F33" s="260"/>
      <c r="G33" s="260"/>
      <c r="H33" s="260"/>
    </row>
    <row r="34" spans="2:8" ht="23.25" customHeight="1" x14ac:dyDescent="0.15">
      <c r="B34" s="284" t="s">
        <v>215</v>
      </c>
      <c r="C34" s="283"/>
      <c r="D34" s="283"/>
      <c r="E34" s="283"/>
      <c r="F34" s="283"/>
      <c r="G34" s="283"/>
      <c r="H34" s="259"/>
    </row>
    <row r="35" spans="2:8" ht="23.25" customHeight="1" x14ac:dyDescent="0.15">
      <c r="B35" s="284" t="s">
        <v>216</v>
      </c>
      <c r="C35" s="284"/>
      <c r="D35" s="284"/>
      <c r="E35" s="284"/>
      <c r="F35" s="284"/>
      <c r="G35" s="284"/>
      <c r="H35" s="284"/>
    </row>
    <row r="36" spans="2:8" ht="23.25" customHeight="1" x14ac:dyDescent="0.15">
      <c r="B36" s="284" t="s">
        <v>217</v>
      </c>
      <c r="C36" s="284"/>
      <c r="D36" s="284"/>
      <c r="E36" s="284"/>
      <c r="F36" s="284"/>
      <c r="G36" s="284"/>
      <c r="H36" s="284"/>
    </row>
    <row r="37" spans="2:8" ht="27" customHeight="1" x14ac:dyDescent="0.15">
      <c r="B37" s="260" t="s">
        <v>218</v>
      </c>
      <c r="C37" s="283"/>
      <c r="D37" s="283"/>
      <c r="E37" s="283"/>
      <c r="F37" s="283"/>
      <c r="G37" s="283"/>
      <c r="H37" s="283"/>
    </row>
  </sheetData>
  <mergeCells count="34">
    <mergeCell ref="B37:H37"/>
    <mergeCell ref="B31:H31"/>
    <mergeCell ref="B32:H32"/>
    <mergeCell ref="B33:H33"/>
    <mergeCell ref="B34:H34"/>
    <mergeCell ref="B35:H35"/>
    <mergeCell ref="B36:H36"/>
    <mergeCell ref="B30:H30"/>
    <mergeCell ref="B18:D18"/>
    <mergeCell ref="B19:D19"/>
    <mergeCell ref="B20:D20"/>
    <mergeCell ref="B21:D21"/>
    <mergeCell ref="B22:D22"/>
    <mergeCell ref="B23:D23"/>
    <mergeCell ref="B24:D24"/>
    <mergeCell ref="B25:D25"/>
    <mergeCell ref="B26:D26"/>
    <mergeCell ref="B28:H28"/>
    <mergeCell ref="B29:H29"/>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zoomScaleNormal="100" zoomScaleSheetLayoutView="100" workbookViewId="0">
      <selection activeCell="H3" sqref="H3"/>
    </sheetView>
  </sheetViews>
  <sheetFormatPr defaultRowHeight="13.5" x14ac:dyDescent="0.15"/>
  <cols>
    <col min="1" max="1" width="3.25" style="24" customWidth="1"/>
    <col min="2" max="52" width="2.375" style="24" customWidth="1"/>
    <col min="53" max="53" width="9" style="24"/>
    <col min="54" max="54" width="4.75" style="24" customWidth="1"/>
    <col min="55" max="55" width="4.25" style="24" customWidth="1"/>
    <col min="56" max="56" width="3.375" style="24" hidden="1" customWidth="1"/>
    <col min="57" max="59" width="3.5" style="24" hidden="1" customWidth="1"/>
    <col min="60" max="60" width="3" style="24" hidden="1" customWidth="1"/>
    <col min="61" max="61" width="0" style="24" hidden="1" customWidth="1"/>
    <col min="62" max="16384" width="9" style="24"/>
  </cols>
  <sheetData>
    <row r="1" spans="2:61" ht="45" customHeight="1" x14ac:dyDescent="0.15">
      <c r="B1" s="294" t="s">
        <v>88</v>
      </c>
      <c r="C1" s="294"/>
      <c r="D1" s="294"/>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B1" s="26"/>
    </row>
    <row r="2" spans="2:61" ht="42.75" customHeight="1" x14ac:dyDescent="0.15">
      <c r="B2" s="22" t="s">
        <v>199</v>
      </c>
      <c r="C2" s="23"/>
      <c r="D2" s="23"/>
      <c r="E2" s="23"/>
      <c r="F2" s="23"/>
      <c r="G2" s="23"/>
      <c r="H2" s="23" t="str">
        <f>'様式５ (JV)'!B5</f>
        <v>№G042</v>
      </c>
      <c r="I2" s="23"/>
      <c r="J2" s="23"/>
      <c r="K2" s="23"/>
      <c r="L2" s="23"/>
      <c r="M2" s="23"/>
      <c r="N2" s="23"/>
      <c r="O2" s="23"/>
      <c r="P2" s="23"/>
      <c r="Q2" s="23"/>
      <c r="R2" s="23"/>
      <c r="S2" s="23"/>
      <c r="T2" s="23"/>
      <c r="U2" s="23"/>
      <c r="V2" s="23"/>
      <c r="W2" s="23"/>
      <c r="X2" s="23"/>
      <c r="Y2" s="23"/>
      <c r="Z2" s="23"/>
      <c r="AA2" s="23"/>
      <c r="AB2" s="23"/>
      <c r="AC2" s="23"/>
      <c r="AD2" s="23"/>
      <c r="AE2" s="23"/>
      <c r="AF2" s="28" t="s">
        <v>56</v>
      </c>
      <c r="AG2" s="28"/>
      <c r="AH2" s="28"/>
      <c r="AI2" s="28"/>
      <c r="AJ2" s="296"/>
      <c r="AK2" s="297"/>
      <c r="AL2" s="297"/>
      <c r="AM2" s="297"/>
      <c r="AN2" s="297"/>
      <c r="AO2" s="297"/>
      <c r="AP2" s="297"/>
      <c r="AQ2" s="297"/>
      <c r="AR2" s="297"/>
      <c r="AS2" s="297"/>
      <c r="AT2" s="297"/>
      <c r="AU2" s="297"/>
      <c r="AV2" s="297"/>
      <c r="AW2" s="297"/>
      <c r="AX2" s="297"/>
      <c r="AY2" s="297"/>
      <c r="AZ2" s="297"/>
      <c r="BD2" s="108">
        <v>2</v>
      </c>
      <c r="BE2" s="108">
        <v>1.5</v>
      </c>
      <c r="BF2" s="108">
        <v>1</v>
      </c>
      <c r="BG2" s="108">
        <v>0.5</v>
      </c>
      <c r="BH2" s="109">
        <v>0</v>
      </c>
      <c r="BI2" s="109" t="s">
        <v>227</v>
      </c>
    </row>
    <row r="3" spans="2:61" ht="20.25" customHeight="1" thickBot="1" x14ac:dyDescent="0.2">
      <c r="B3" s="23"/>
      <c r="C3" s="23" t="s">
        <v>89</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D3" s="108">
        <v>4</v>
      </c>
      <c r="BE3" s="108">
        <v>3</v>
      </c>
      <c r="BF3" s="108">
        <v>2</v>
      </c>
      <c r="BG3" s="108">
        <v>1</v>
      </c>
      <c r="BH3" s="108">
        <v>0</v>
      </c>
      <c r="BI3" s="109" t="s">
        <v>228</v>
      </c>
    </row>
    <row r="4" spans="2:61" ht="13.5" customHeight="1" x14ac:dyDescent="0.15">
      <c r="B4" s="314" t="str">
        <f>"【テーマ】"&amp;"　"&amp;評価項目!K43</f>
        <v>【テーマ】　・常磐ポンプ場は合流式下水道の中継ポンプ場であり、雨天時には流量が増大することがあり、工事施工にあたっては、細心の注意が必要である。また、常磐ポンプ場は民家と隣接しており、工事施工に際し、騒音振動対策、臭気対策が大変重要である。以上のことから、次の3つの課題について具体的な方法を求める。
１．急な降雨に対する施工上の安全を確保する方法について
２．工事施工にあたり、騒音、振動対策の具体的な実施方法について
３．既存施設の利用できない期間において、臭気対策を考慮したし渣や沈砂の受け渡し方法について</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5"/>
      <c r="AZ4" s="316"/>
    </row>
    <row r="5" spans="2:61" x14ac:dyDescent="0.15">
      <c r="B5" s="317"/>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9"/>
    </row>
    <row r="6" spans="2:61" x14ac:dyDescent="0.15">
      <c r="B6" s="317"/>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318"/>
      <c r="AS6" s="318"/>
      <c r="AT6" s="318"/>
      <c r="AU6" s="318"/>
      <c r="AV6" s="318"/>
      <c r="AW6" s="318"/>
      <c r="AX6" s="318"/>
      <c r="AY6" s="318"/>
      <c r="AZ6" s="319"/>
    </row>
    <row r="7" spans="2:61" ht="48" customHeight="1" thickBot="1" x14ac:dyDescent="0.2">
      <c r="B7" s="320"/>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1"/>
      <c r="AV7" s="321"/>
      <c r="AW7" s="321"/>
      <c r="AX7" s="321"/>
      <c r="AY7" s="321"/>
      <c r="AZ7" s="322"/>
    </row>
    <row r="8" spans="2:61"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61" ht="19.5" customHeight="1" x14ac:dyDescent="0.15">
      <c r="B9" s="323" t="s">
        <v>84</v>
      </c>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5"/>
    </row>
    <row r="10" spans="2:61" ht="64.5" customHeight="1" x14ac:dyDescent="0.15">
      <c r="B10" s="326" t="s">
        <v>57</v>
      </c>
      <c r="C10" s="327"/>
      <c r="D10" s="327"/>
      <c r="E10" s="327"/>
      <c r="F10" s="328"/>
      <c r="G10" s="329" t="s">
        <v>59</v>
      </c>
      <c r="H10" s="329"/>
      <c r="I10" s="329"/>
      <c r="J10" s="329"/>
      <c r="K10" s="329"/>
      <c r="L10" s="329"/>
      <c r="M10" s="329"/>
      <c r="N10" s="329"/>
      <c r="O10" s="330"/>
      <c r="P10" s="329" t="s">
        <v>60</v>
      </c>
      <c r="Q10" s="329"/>
      <c r="R10" s="329"/>
      <c r="S10" s="329"/>
      <c r="T10" s="329"/>
      <c r="U10" s="329"/>
      <c r="V10" s="329"/>
      <c r="W10" s="329"/>
      <c r="X10" s="330"/>
      <c r="Y10" s="329" t="s">
        <v>61</v>
      </c>
      <c r="Z10" s="329"/>
      <c r="AA10" s="329"/>
      <c r="AB10" s="329"/>
      <c r="AC10" s="329"/>
      <c r="AD10" s="329"/>
      <c r="AE10" s="329"/>
      <c r="AF10" s="329"/>
      <c r="AG10" s="330"/>
      <c r="AH10" s="329" t="s">
        <v>62</v>
      </c>
      <c r="AI10" s="329"/>
      <c r="AJ10" s="329"/>
      <c r="AK10" s="329"/>
      <c r="AL10" s="329"/>
      <c r="AM10" s="329"/>
      <c r="AN10" s="329"/>
      <c r="AO10" s="329"/>
      <c r="AP10" s="330"/>
      <c r="AQ10" s="329" t="s">
        <v>63</v>
      </c>
      <c r="AR10" s="329"/>
      <c r="AS10" s="329"/>
      <c r="AT10" s="329"/>
      <c r="AU10" s="329"/>
      <c r="AV10" s="329"/>
      <c r="AW10" s="329"/>
      <c r="AX10" s="329"/>
      <c r="AY10" s="329"/>
      <c r="AZ10" s="331"/>
    </row>
    <row r="11" spans="2:61" ht="24" customHeight="1" thickBot="1" x14ac:dyDescent="0.2">
      <c r="B11" s="332" t="s">
        <v>58</v>
      </c>
      <c r="C11" s="333"/>
      <c r="D11" s="333"/>
      <c r="E11" s="333"/>
      <c r="F11" s="334"/>
      <c r="G11" s="335">
        <v>4</v>
      </c>
      <c r="H11" s="336"/>
      <c r="I11" s="336"/>
      <c r="J11" s="336"/>
      <c r="K11" s="336"/>
      <c r="L11" s="336"/>
      <c r="M11" s="336"/>
      <c r="N11" s="336"/>
      <c r="O11" s="337"/>
      <c r="P11" s="335">
        <f>VLOOKUP(G11,BD2:BL4,2,FALSE)</f>
        <v>3</v>
      </c>
      <c r="Q11" s="336"/>
      <c r="R11" s="336"/>
      <c r="S11" s="336"/>
      <c r="T11" s="336"/>
      <c r="U11" s="336"/>
      <c r="V11" s="336"/>
      <c r="W11" s="336"/>
      <c r="X11" s="337"/>
      <c r="Y11" s="335">
        <f>VLOOKUP(G11,BD2:BL4,3,FALSE)</f>
        <v>2</v>
      </c>
      <c r="Z11" s="336"/>
      <c r="AA11" s="336"/>
      <c r="AB11" s="336"/>
      <c r="AC11" s="336"/>
      <c r="AD11" s="336"/>
      <c r="AE11" s="336"/>
      <c r="AF11" s="336"/>
      <c r="AG11" s="337"/>
      <c r="AH11" s="335">
        <f>VLOOKUP(G11,BD2:BL4,4,FALSE)</f>
        <v>1</v>
      </c>
      <c r="AI11" s="336"/>
      <c r="AJ11" s="336"/>
      <c r="AK11" s="336"/>
      <c r="AL11" s="336"/>
      <c r="AM11" s="336"/>
      <c r="AN11" s="336"/>
      <c r="AO11" s="336"/>
      <c r="AP11" s="337"/>
      <c r="AQ11" s="311">
        <f>VLOOKUP(G11,BD2:BL4,5,FALSE)</f>
        <v>0</v>
      </c>
      <c r="AR11" s="312"/>
      <c r="AS11" s="312"/>
      <c r="AT11" s="312"/>
      <c r="AU11" s="312"/>
      <c r="AV11" s="312"/>
      <c r="AW11" s="312"/>
      <c r="AX11" s="312"/>
      <c r="AY11" s="312"/>
      <c r="AZ11" s="313"/>
    </row>
    <row r="12" spans="2:61" ht="14.25" thickBot="1" x14ac:dyDescent="0.2">
      <c r="B12" s="38"/>
      <c r="C12" s="29"/>
      <c r="D12" s="29"/>
      <c r="E12" s="29"/>
      <c r="F12" s="2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61" ht="34.5" customHeight="1" x14ac:dyDescent="0.15">
      <c r="B13" s="305" t="s">
        <v>291</v>
      </c>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7" t="str">
        <f>VLOOKUP(G11,BD2:BL4,6,FALSE)</f>
        <v>※配点　[4.0～0]</v>
      </c>
      <c r="AK13" s="306"/>
      <c r="AL13" s="306"/>
      <c r="AM13" s="306"/>
      <c r="AN13" s="306"/>
      <c r="AO13" s="306"/>
      <c r="AP13" s="306"/>
      <c r="AQ13" s="306"/>
      <c r="AR13" s="306"/>
      <c r="AS13" s="306"/>
      <c r="AT13" s="306"/>
      <c r="AU13" s="306"/>
      <c r="AV13" s="306"/>
      <c r="AW13" s="306"/>
      <c r="AX13" s="306"/>
      <c r="AY13" s="306"/>
      <c r="AZ13" s="308"/>
    </row>
    <row r="14" spans="2:61" ht="20.25" customHeight="1" x14ac:dyDescent="0.15">
      <c r="B14" s="310" t="s">
        <v>85</v>
      </c>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8"/>
      <c r="AQ14" s="289" t="s">
        <v>86</v>
      </c>
      <c r="AR14" s="287"/>
      <c r="AS14" s="287"/>
      <c r="AT14" s="287"/>
      <c r="AU14" s="287"/>
      <c r="AV14" s="287"/>
      <c r="AW14" s="287"/>
      <c r="AX14" s="287"/>
      <c r="AY14" s="287"/>
      <c r="AZ14" s="290"/>
    </row>
    <row r="15" spans="2:61" x14ac:dyDescent="0.15">
      <c r="B15" s="63" t="s">
        <v>123</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61"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6"/>
      <c r="E17" s="40"/>
      <c r="F17" s="26"/>
      <c r="G17" s="40"/>
      <c r="H17" s="26"/>
      <c r="I17" s="40"/>
      <c r="J17" s="26"/>
      <c r="K17" s="40"/>
      <c r="L17" s="26"/>
      <c r="M17" s="40"/>
      <c r="N17" s="26"/>
      <c r="O17" s="40"/>
      <c r="P17" s="26"/>
      <c r="Q17" s="40"/>
      <c r="R17" s="26"/>
      <c r="S17" s="40"/>
      <c r="T17" s="26"/>
      <c r="U17" s="40"/>
      <c r="V17" s="26"/>
      <c r="W17" s="40"/>
      <c r="X17" s="26"/>
      <c r="Y17" s="40"/>
      <c r="Z17" s="26"/>
      <c r="AA17" s="40"/>
      <c r="AB17" s="26"/>
      <c r="AC17" s="40"/>
      <c r="AD17" s="26"/>
      <c r="AE17" s="40"/>
      <c r="AF17" s="26"/>
      <c r="AG17" s="40"/>
      <c r="AH17" s="26"/>
      <c r="AI17" s="40"/>
      <c r="AJ17" s="26"/>
      <c r="AK17" s="40"/>
      <c r="AL17" s="26"/>
      <c r="AM17" s="40"/>
      <c r="AN17" s="26"/>
      <c r="AO17" s="40"/>
      <c r="AP17" s="26"/>
      <c r="AQ17" s="59"/>
      <c r="AR17" s="26"/>
      <c r="AS17" s="40"/>
      <c r="AT17" s="26"/>
      <c r="AU17" s="40"/>
      <c r="AV17" s="26"/>
      <c r="AW17" s="40"/>
      <c r="AX17" s="26"/>
      <c r="AY17" s="26"/>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6"/>
      <c r="AY18" s="26"/>
      <c r="AZ18" s="46"/>
    </row>
    <row r="19" spans="2:52" x14ac:dyDescent="0.15">
      <c r="B19" s="45"/>
      <c r="C19" s="26"/>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7"/>
      <c r="D20" s="2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94</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6"/>
      <c r="D25" s="2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7"/>
      <c r="AY28" s="27"/>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309" t="s">
        <v>292</v>
      </c>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2" t="str">
        <f>AJ13</f>
        <v>※配点　[4.0～0]</v>
      </c>
      <c r="AK30" s="303"/>
      <c r="AL30" s="303"/>
      <c r="AM30" s="303"/>
      <c r="AN30" s="303"/>
      <c r="AO30" s="303"/>
      <c r="AP30" s="303"/>
      <c r="AQ30" s="303"/>
      <c r="AR30" s="303"/>
      <c r="AS30" s="303"/>
      <c r="AT30" s="303"/>
      <c r="AU30" s="303"/>
      <c r="AV30" s="303"/>
      <c r="AW30" s="303"/>
      <c r="AX30" s="303"/>
      <c r="AY30" s="303"/>
      <c r="AZ30" s="304"/>
    </row>
    <row r="31" spans="2:52" ht="20.25" customHeight="1" x14ac:dyDescent="0.15">
      <c r="B31" s="310" t="s">
        <v>85</v>
      </c>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8"/>
      <c r="AQ31" s="289" t="s">
        <v>86</v>
      </c>
      <c r="AR31" s="287"/>
      <c r="AS31" s="287"/>
      <c r="AT31" s="287"/>
      <c r="AU31" s="287"/>
      <c r="AV31" s="287"/>
      <c r="AW31" s="287"/>
      <c r="AX31" s="287"/>
      <c r="AY31" s="287"/>
      <c r="AZ31" s="290"/>
    </row>
    <row r="32" spans="2:52" x14ac:dyDescent="0.15">
      <c r="B32" s="63" t="s">
        <v>123</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6"/>
      <c r="E34" s="40"/>
      <c r="F34" s="26"/>
      <c r="G34" s="40"/>
      <c r="H34" s="26"/>
      <c r="I34" s="40"/>
      <c r="J34" s="26"/>
      <c r="K34" s="40"/>
      <c r="L34" s="26"/>
      <c r="M34" s="40"/>
      <c r="N34" s="26"/>
      <c r="O34" s="40"/>
      <c r="P34" s="26"/>
      <c r="Q34" s="40"/>
      <c r="R34" s="26"/>
      <c r="S34" s="40"/>
      <c r="T34" s="26"/>
      <c r="U34" s="40"/>
      <c r="V34" s="26"/>
      <c r="W34" s="40"/>
      <c r="X34" s="26"/>
      <c r="Y34" s="40"/>
      <c r="Z34" s="26"/>
      <c r="AA34" s="40"/>
      <c r="AB34" s="26"/>
      <c r="AC34" s="40"/>
      <c r="AD34" s="26"/>
      <c r="AE34" s="40"/>
      <c r="AF34" s="26"/>
      <c r="AG34" s="40"/>
      <c r="AH34" s="26"/>
      <c r="AI34" s="40"/>
      <c r="AJ34" s="26"/>
      <c r="AK34" s="40"/>
      <c r="AL34" s="26"/>
      <c r="AM34" s="40"/>
      <c r="AN34" s="26"/>
      <c r="AO34" s="40"/>
      <c r="AP34" s="26"/>
      <c r="AQ34" s="59"/>
      <c r="AR34" s="26"/>
      <c r="AS34" s="40"/>
      <c r="AT34" s="26"/>
      <c r="AU34" s="40"/>
      <c r="AV34" s="26"/>
      <c r="AW34" s="40"/>
      <c r="AX34" s="26"/>
      <c r="AY34" s="26"/>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6"/>
      <c r="AY35" s="26"/>
      <c r="AZ35" s="46"/>
    </row>
    <row r="36" spans="2:52" x14ac:dyDescent="0.15">
      <c r="B36" s="45"/>
      <c r="C36" s="26"/>
      <c r="D36" s="2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7"/>
      <c r="D37" s="27"/>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94</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6"/>
      <c r="D42" s="2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7"/>
      <c r="AY45" s="27"/>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309" t="s">
        <v>293</v>
      </c>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2" t="str">
        <f>AJ13</f>
        <v>※配点　[4.0～0]</v>
      </c>
      <c r="AK47" s="303"/>
      <c r="AL47" s="303"/>
      <c r="AM47" s="303"/>
      <c r="AN47" s="303"/>
      <c r="AO47" s="303"/>
      <c r="AP47" s="303"/>
      <c r="AQ47" s="303"/>
      <c r="AR47" s="303"/>
      <c r="AS47" s="303"/>
      <c r="AT47" s="303"/>
      <c r="AU47" s="303"/>
      <c r="AV47" s="303"/>
      <c r="AW47" s="303"/>
      <c r="AX47" s="303"/>
      <c r="AY47" s="303"/>
      <c r="AZ47" s="304"/>
    </row>
    <row r="48" spans="2:52" ht="20.25" customHeight="1" x14ac:dyDescent="0.15">
      <c r="B48" s="285" t="s">
        <v>85</v>
      </c>
      <c r="C48" s="286"/>
      <c r="D48" s="286"/>
      <c r="E48" s="286"/>
      <c r="F48" s="286"/>
      <c r="G48" s="286"/>
      <c r="H48" s="286"/>
      <c r="I48" s="286"/>
      <c r="J48" s="286"/>
      <c r="K48" s="286"/>
      <c r="L48" s="286"/>
      <c r="M48" s="286"/>
      <c r="N48" s="286"/>
      <c r="O48" s="286"/>
      <c r="P48" s="286"/>
      <c r="Q48" s="286"/>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8"/>
      <c r="AQ48" s="289" t="s">
        <v>86</v>
      </c>
      <c r="AR48" s="287"/>
      <c r="AS48" s="287"/>
      <c r="AT48" s="287"/>
      <c r="AU48" s="287"/>
      <c r="AV48" s="287"/>
      <c r="AW48" s="287"/>
      <c r="AX48" s="287"/>
      <c r="AY48" s="287"/>
      <c r="AZ48" s="290"/>
    </row>
    <row r="49" spans="2:52" x14ac:dyDescent="0.15">
      <c r="B49" s="63" t="s">
        <v>123</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6"/>
      <c r="E51" s="40"/>
      <c r="F51" s="26"/>
      <c r="G51" s="40"/>
      <c r="H51" s="26"/>
      <c r="I51" s="40"/>
      <c r="J51" s="26"/>
      <c r="K51" s="40"/>
      <c r="L51" s="26"/>
      <c r="M51" s="40"/>
      <c r="N51" s="26"/>
      <c r="O51" s="40"/>
      <c r="P51" s="26"/>
      <c r="Q51" s="40"/>
      <c r="R51" s="26"/>
      <c r="S51" s="40"/>
      <c r="T51" s="26"/>
      <c r="U51" s="40"/>
      <c r="V51" s="26"/>
      <c r="W51" s="40"/>
      <c r="X51" s="26"/>
      <c r="Y51" s="40"/>
      <c r="Z51" s="26"/>
      <c r="AA51" s="40"/>
      <c r="AB51" s="26"/>
      <c r="AC51" s="40"/>
      <c r="AD51" s="26"/>
      <c r="AE51" s="40"/>
      <c r="AF51" s="26"/>
      <c r="AG51" s="40"/>
      <c r="AH51" s="26"/>
      <c r="AI51" s="40"/>
      <c r="AJ51" s="26"/>
      <c r="AK51" s="40"/>
      <c r="AL51" s="26"/>
      <c r="AM51" s="40"/>
      <c r="AN51" s="26"/>
      <c r="AO51" s="40"/>
      <c r="AP51" s="26"/>
      <c r="AQ51" s="59"/>
      <c r="AR51" s="26"/>
      <c r="AS51" s="40"/>
      <c r="AT51" s="26"/>
      <c r="AU51" s="40"/>
      <c r="AV51" s="26"/>
      <c r="AW51" s="40"/>
      <c r="AX51" s="26"/>
      <c r="AY51" s="26"/>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6"/>
      <c r="AY52" s="26"/>
      <c r="AZ52" s="46"/>
    </row>
    <row r="53" spans="2:52" x14ac:dyDescent="0.15">
      <c r="B53" s="45"/>
      <c r="C53" s="26"/>
      <c r="D53" s="2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7"/>
      <c r="D54" s="27"/>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94</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6"/>
      <c r="D59" s="2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7"/>
      <c r="AY62" s="27"/>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291" t="s">
        <v>65</v>
      </c>
      <c r="C64" s="291"/>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1"/>
      <c r="AI64" s="291"/>
      <c r="AJ64" s="291"/>
      <c r="AK64" s="291"/>
      <c r="AL64" s="291"/>
      <c r="AM64" s="291"/>
      <c r="AN64" s="291"/>
      <c r="AO64" s="291"/>
      <c r="AP64" s="291"/>
      <c r="AQ64" s="291"/>
      <c r="AR64" s="291"/>
      <c r="AS64" s="291"/>
      <c r="AT64" s="291"/>
      <c r="AU64" s="291"/>
      <c r="AV64" s="291"/>
      <c r="AW64" s="291"/>
      <c r="AX64" s="291"/>
      <c r="AY64" s="291"/>
      <c r="AZ64" s="291"/>
    </row>
    <row r="65" spans="2:52" x14ac:dyDescent="0.15">
      <c r="B65" s="292" t="s">
        <v>122</v>
      </c>
      <c r="C65" s="292"/>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row>
    <row r="66" spans="2:52" x14ac:dyDescent="0.15">
      <c r="B66" s="293" t="s">
        <v>229</v>
      </c>
      <c r="C66" s="293"/>
      <c r="D66" s="293"/>
      <c r="E66" s="293"/>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3"/>
      <c r="AE66" s="293"/>
      <c r="AF66" s="293"/>
      <c r="AG66" s="293"/>
      <c r="AH66" s="293"/>
      <c r="AI66" s="293"/>
      <c r="AJ66" s="293"/>
      <c r="AK66" s="293"/>
      <c r="AL66" s="293"/>
      <c r="AM66" s="293"/>
      <c r="AN66" s="293"/>
      <c r="AO66" s="293"/>
      <c r="AP66" s="293"/>
      <c r="AQ66" s="293"/>
      <c r="AR66" s="293"/>
      <c r="AS66" s="293"/>
      <c r="AT66" s="293"/>
      <c r="AU66" s="293"/>
      <c r="AV66" s="293"/>
      <c r="AW66" s="293"/>
      <c r="AX66" s="293"/>
      <c r="AY66" s="293"/>
      <c r="AZ66" s="293"/>
    </row>
    <row r="67" spans="2:52" x14ac:dyDescent="0.1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2:52" ht="45" customHeight="1" x14ac:dyDescent="0.15">
      <c r="B68" s="294" t="s">
        <v>88</v>
      </c>
      <c r="C68" s="294"/>
      <c r="D68" s="294"/>
      <c r="E68" s="295"/>
      <c r="F68" s="295"/>
      <c r="G68" s="295"/>
      <c r="H68" s="295"/>
      <c r="I68" s="295"/>
      <c r="J68" s="295"/>
      <c r="K68" s="295"/>
      <c r="L68" s="295"/>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5"/>
      <c r="AP68" s="295"/>
      <c r="AQ68" s="295"/>
      <c r="AR68" s="295"/>
      <c r="AS68" s="295"/>
      <c r="AT68" s="295"/>
      <c r="AU68" s="295"/>
      <c r="AV68" s="295"/>
      <c r="AW68" s="295"/>
      <c r="AX68" s="295"/>
      <c r="AY68" s="295"/>
      <c r="AZ68" s="295"/>
    </row>
    <row r="69" spans="2:52" ht="46.5"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8" t="s">
        <v>56</v>
      </c>
      <c r="AG69" s="28"/>
      <c r="AH69" s="28"/>
      <c r="AI69" s="28"/>
      <c r="AJ69" s="296"/>
      <c r="AK69" s="297"/>
      <c r="AL69" s="297"/>
      <c r="AM69" s="297"/>
      <c r="AN69" s="297"/>
      <c r="AO69" s="297"/>
      <c r="AP69" s="297"/>
      <c r="AQ69" s="297"/>
      <c r="AR69" s="297"/>
      <c r="AS69" s="297"/>
      <c r="AT69" s="297"/>
      <c r="AU69" s="297"/>
      <c r="AV69" s="297"/>
      <c r="AW69" s="297"/>
      <c r="AX69" s="297"/>
      <c r="AY69" s="297"/>
      <c r="AZ69" s="297"/>
    </row>
    <row r="70" spans="2:52" ht="16.5" customHeight="1" thickBo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2:52" ht="34.5" customHeight="1" x14ac:dyDescent="0.15">
      <c r="B71" s="298" t="s">
        <v>87</v>
      </c>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300"/>
      <c r="AI71" s="300"/>
      <c r="AJ71" s="300"/>
      <c r="AK71" s="300"/>
      <c r="AL71" s="300"/>
      <c r="AM71" s="300"/>
      <c r="AN71" s="300"/>
      <c r="AO71" s="300"/>
      <c r="AP71" s="300"/>
      <c r="AQ71" s="300"/>
      <c r="AR71" s="300"/>
      <c r="AS71" s="300"/>
      <c r="AT71" s="300"/>
      <c r="AU71" s="300"/>
      <c r="AV71" s="300"/>
      <c r="AW71" s="300"/>
      <c r="AX71" s="300"/>
      <c r="AY71" s="300"/>
      <c r="AZ71" s="301"/>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6"/>
      <c r="D91" s="2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6"/>
      <c r="D92" s="2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6"/>
      <c r="D93" s="2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6"/>
      <c r="D94" s="2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6"/>
      <c r="D95" s="2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6"/>
      <c r="D96" s="2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6"/>
      <c r="D97" s="2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6"/>
      <c r="D98" s="2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6"/>
      <c r="D99" s="2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6"/>
      <c r="D100" s="2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6"/>
      <c r="D101" s="2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6"/>
      <c r="D102" s="2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6"/>
      <c r="D103" s="2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6"/>
      <c r="D104" s="2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6"/>
      <c r="D105" s="2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6"/>
      <c r="D106" s="2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6"/>
      <c r="D107" s="2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6"/>
      <c r="D108" s="2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6"/>
      <c r="D109" s="2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6"/>
      <c r="D110" s="2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6"/>
      <c r="D111" s="2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29"/>
      <c r="D112" s="2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6"/>
      <c r="D114" s="2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6"/>
      <c r="AY116" s="26"/>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6"/>
      <c r="D118" s="2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6"/>
      <c r="AY130" s="26"/>
      <c r="AZ130" s="46"/>
    </row>
    <row r="131" spans="2:52" x14ac:dyDescent="0.15">
      <c r="B131" s="45"/>
      <c r="C131" s="26"/>
      <c r="D131" s="26"/>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6"/>
      <c r="D132" s="26"/>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6"/>
      <c r="D133" s="26"/>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6"/>
      <c r="D134" s="26"/>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29"/>
      <c r="D135" s="29"/>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291" t="s">
        <v>65</v>
      </c>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1"/>
      <c r="AG138" s="291"/>
      <c r="AH138" s="291"/>
      <c r="AI138" s="291"/>
      <c r="AJ138" s="291"/>
      <c r="AK138" s="291"/>
      <c r="AL138" s="291"/>
      <c r="AM138" s="291"/>
      <c r="AN138" s="291"/>
      <c r="AO138" s="291"/>
      <c r="AP138" s="291"/>
      <c r="AQ138" s="291"/>
      <c r="AR138" s="291"/>
      <c r="AS138" s="291"/>
      <c r="AT138" s="291"/>
      <c r="AU138" s="291"/>
      <c r="AV138" s="291"/>
      <c r="AW138" s="291"/>
      <c r="AX138" s="291"/>
      <c r="AY138" s="291"/>
      <c r="AZ138" s="291"/>
    </row>
    <row r="139" spans="2:52" x14ac:dyDescent="0.15">
      <c r="B139" s="292" t="s">
        <v>122</v>
      </c>
      <c r="C139" s="292"/>
      <c r="D139" s="292"/>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c r="AG139" s="292"/>
      <c r="AH139" s="292"/>
      <c r="AI139" s="292"/>
      <c r="AJ139" s="292"/>
      <c r="AK139" s="292"/>
      <c r="AL139" s="292"/>
      <c r="AM139" s="292"/>
      <c r="AN139" s="292"/>
      <c r="AO139" s="292"/>
      <c r="AP139" s="292"/>
      <c r="AQ139" s="292"/>
      <c r="AR139" s="292"/>
      <c r="AS139" s="292"/>
      <c r="AT139" s="292"/>
      <c r="AU139" s="292"/>
      <c r="AV139" s="292"/>
      <c r="AW139" s="292"/>
      <c r="AX139" s="292"/>
      <c r="AY139" s="292"/>
      <c r="AZ139" s="292"/>
    </row>
    <row r="140" spans="2:52" x14ac:dyDescent="0.15">
      <c r="B140" s="293" t="s">
        <v>230</v>
      </c>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c r="AK140" s="293"/>
      <c r="AL140" s="293"/>
      <c r="AM140" s="293"/>
      <c r="AN140" s="293"/>
      <c r="AO140" s="293"/>
      <c r="AP140" s="293"/>
      <c r="AQ140" s="293"/>
      <c r="AR140" s="293"/>
      <c r="AS140" s="293"/>
      <c r="AT140" s="293"/>
      <c r="AU140" s="293"/>
      <c r="AV140" s="293"/>
      <c r="AW140" s="293"/>
      <c r="AX140" s="293"/>
      <c r="AY140" s="293"/>
      <c r="AZ140" s="293"/>
    </row>
    <row r="141" spans="2:52" ht="45" customHeight="1" x14ac:dyDescent="0.15">
      <c r="B141" s="294" t="s">
        <v>88</v>
      </c>
      <c r="C141" s="294"/>
      <c r="D141" s="294"/>
      <c r="E141" s="295"/>
      <c r="F141" s="295"/>
      <c r="G141" s="295"/>
      <c r="H141" s="295"/>
      <c r="I141" s="295"/>
      <c r="J141" s="295"/>
      <c r="K141" s="295"/>
      <c r="L141" s="295"/>
      <c r="M141" s="295"/>
      <c r="N141" s="295"/>
      <c r="O141" s="295"/>
      <c r="P141" s="295"/>
      <c r="Q141" s="295"/>
      <c r="R141" s="295"/>
      <c r="S141" s="295"/>
      <c r="T141" s="295"/>
      <c r="U141" s="295"/>
      <c r="V141" s="295"/>
      <c r="W141" s="295"/>
      <c r="X141" s="295"/>
      <c r="Y141" s="295"/>
      <c r="Z141" s="295"/>
      <c r="AA141" s="295"/>
      <c r="AB141" s="295"/>
      <c r="AC141" s="295"/>
      <c r="AD141" s="295"/>
      <c r="AE141" s="295"/>
      <c r="AF141" s="295"/>
      <c r="AG141" s="295"/>
      <c r="AH141" s="295"/>
      <c r="AI141" s="295"/>
      <c r="AJ141" s="295"/>
      <c r="AK141" s="295"/>
      <c r="AL141" s="295"/>
      <c r="AM141" s="295"/>
      <c r="AN141" s="295"/>
      <c r="AO141" s="295"/>
      <c r="AP141" s="295"/>
      <c r="AQ141" s="295"/>
      <c r="AR141" s="295"/>
      <c r="AS141" s="295"/>
      <c r="AT141" s="295"/>
      <c r="AU141" s="295"/>
      <c r="AV141" s="295"/>
      <c r="AW141" s="295"/>
      <c r="AX141" s="295"/>
      <c r="AY141" s="295"/>
      <c r="AZ141" s="295"/>
    </row>
    <row r="142" spans="2:52" ht="46.5" customHeight="1" x14ac:dyDescent="0.15">
      <c r="B142" s="22"/>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8" t="s">
        <v>56</v>
      </c>
      <c r="AG142" s="28"/>
      <c r="AH142" s="28"/>
      <c r="AI142" s="28"/>
      <c r="AJ142" s="296"/>
      <c r="AK142" s="297"/>
      <c r="AL142" s="297"/>
      <c r="AM142" s="297"/>
      <c r="AN142" s="297"/>
      <c r="AO142" s="297"/>
      <c r="AP142" s="297"/>
      <c r="AQ142" s="297"/>
      <c r="AR142" s="297"/>
      <c r="AS142" s="297"/>
      <c r="AT142" s="297"/>
      <c r="AU142" s="297"/>
      <c r="AV142" s="297"/>
      <c r="AW142" s="297"/>
      <c r="AX142" s="297"/>
      <c r="AY142" s="297"/>
      <c r="AZ142" s="297"/>
    </row>
    <row r="143" spans="2:52" ht="16.5" customHeight="1" thickBot="1" x14ac:dyDescent="0.2">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row>
    <row r="144" spans="2:52" ht="34.5" customHeight="1" x14ac:dyDescent="0.15">
      <c r="B144" s="298" t="s">
        <v>87</v>
      </c>
      <c r="C144" s="299"/>
      <c r="D144" s="299"/>
      <c r="E144" s="299"/>
      <c r="F144" s="299"/>
      <c r="G144" s="299"/>
      <c r="H144" s="299"/>
      <c r="I144" s="299"/>
      <c r="J144" s="299"/>
      <c r="K144" s="299"/>
      <c r="L144" s="299"/>
      <c r="M144" s="299"/>
      <c r="N144" s="299"/>
      <c r="O144" s="299"/>
      <c r="P144" s="299"/>
      <c r="Q144" s="299"/>
      <c r="R144" s="299"/>
      <c r="S144" s="299"/>
      <c r="T144" s="299"/>
      <c r="U144" s="299"/>
      <c r="V144" s="299"/>
      <c r="W144" s="299"/>
      <c r="X144" s="299"/>
      <c r="Y144" s="299"/>
      <c r="Z144" s="299"/>
      <c r="AA144" s="299"/>
      <c r="AB144" s="299"/>
      <c r="AC144" s="299"/>
      <c r="AD144" s="299"/>
      <c r="AE144" s="299"/>
      <c r="AF144" s="299"/>
      <c r="AG144" s="299"/>
      <c r="AH144" s="300"/>
      <c r="AI144" s="300"/>
      <c r="AJ144" s="300"/>
      <c r="AK144" s="300"/>
      <c r="AL144" s="300"/>
      <c r="AM144" s="300"/>
      <c r="AN144" s="300"/>
      <c r="AO144" s="300"/>
      <c r="AP144" s="300"/>
      <c r="AQ144" s="300"/>
      <c r="AR144" s="300"/>
      <c r="AS144" s="300"/>
      <c r="AT144" s="300"/>
      <c r="AU144" s="300"/>
      <c r="AV144" s="300"/>
      <c r="AW144" s="300"/>
      <c r="AX144" s="300"/>
      <c r="AY144" s="300"/>
      <c r="AZ144" s="301"/>
    </row>
    <row r="145" spans="2:52" x14ac:dyDescent="0.15">
      <c r="B145" s="58"/>
      <c r="C145" s="36"/>
      <c r="D145" s="36"/>
      <c r="E145" s="39"/>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1"/>
      <c r="AI145" s="41"/>
      <c r="AJ145" s="40"/>
      <c r="AK145" s="40"/>
      <c r="AL145" s="40"/>
      <c r="AM145" s="40"/>
      <c r="AN145" s="40"/>
      <c r="AO145" s="40"/>
      <c r="AP145" s="40"/>
      <c r="AQ145" s="40"/>
      <c r="AR145" s="40"/>
      <c r="AS145" s="40"/>
      <c r="AT145" s="40"/>
      <c r="AU145" s="40"/>
      <c r="AV145" s="40"/>
      <c r="AW145" s="40"/>
      <c r="AX145" s="40"/>
      <c r="AY145" s="40"/>
      <c r="AZ145" s="44"/>
    </row>
    <row r="146" spans="2:52" x14ac:dyDescent="0.15">
      <c r="B146" s="45"/>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6"/>
    </row>
    <row r="147" spans="2:52" x14ac:dyDescent="0.15">
      <c r="B147" s="45"/>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6"/>
    </row>
    <row r="148" spans="2:52" x14ac:dyDescent="0.15">
      <c r="B148" s="45"/>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6"/>
    </row>
    <row r="149" spans="2:52" x14ac:dyDescent="0.15">
      <c r="B149" s="45"/>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6"/>
    </row>
    <row r="150" spans="2:52" x14ac:dyDescent="0.15">
      <c r="B150" s="45"/>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6"/>
    </row>
    <row r="151" spans="2:52" x14ac:dyDescent="0.15">
      <c r="B151" s="45"/>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6"/>
    </row>
    <row r="152" spans="2:52" x14ac:dyDescent="0.15">
      <c r="B152" s="45"/>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6"/>
    </row>
    <row r="153" spans="2:52" x14ac:dyDescent="0.15">
      <c r="B153" s="45"/>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6"/>
    </row>
    <row r="154" spans="2:52" x14ac:dyDescent="0.15">
      <c r="B154" s="45"/>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6"/>
    </row>
    <row r="155" spans="2:52" x14ac:dyDescent="0.15">
      <c r="B155" s="45"/>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6"/>
    </row>
    <row r="156" spans="2:52" x14ac:dyDescent="0.15">
      <c r="B156" s="45"/>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6"/>
    </row>
    <row r="157" spans="2:52" x14ac:dyDescent="0.15">
      <c r="B157" s="45"/>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6"/>
    </row>
    <row r="158" spans="2:52" x14ac:dyDescent="0.15">
      <c r="B158" s="45"/>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6"/>
    </row>
    <row r="159" spans="2:52" x14ac:dyDescent="0.15">
      <c r="B159" s="45"/>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6"/>
    </row>
    <row r="160" spans="2:52" x14ac:dyDescent="0.15">
      <c r="B160" s="45"/>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6"/>
    </row>
    <row r="161" spans="2:52" x14ac:dyDescent="0.15">
      <c r="B161" s="45"/>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6"/>
    </row>
    <row r="162" spans="2:52" x14ac:dyDescent="0.15">
      <c r="B162" s="45"/>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6"/>
    </row>
    <row r="163" spans="2:52" x14ac:dyDescent="0.15">
      <c r="B163" s="45"/>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6"/>
    </row>
    <row r="164" spans="2:52" x14ac:dyDescent="0.15">
      <c r="B164" s="45"/>
      <c r="C164" s="26"/>
      <c r="D164" s="26"/>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6"/>
    </row>
    <row r="165" spans="2:52" x14ac:dyDescent="0.15">
      <c r="B165" s="45"/>
      <c r="C165" s="26"/>
      <c r="D165" s="26"/>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6"/>
    </row>
    <row r="166" spans="2:52" x14ac:dyDescent="0.15">
      <c r="B166" s="45"/>
      <c r="C166" s="26"/>
      <c r="D166" s="26"/>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6"/>
    </row>
    <row r="167" spans="2:52" x14ac:dyDescent="0.15">
      <c r="B167" s="45"/>
      <c r="C167" s="26"/>
      <c r="D167" s="26"/>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6"/>
    </row>
    <row r="168" spans="2:52" x14ac:dyDescent="0.15">
      <c r="B168" s="45"/>
      <c r="C168" s="26"/>
      <c r="D168" s="26"/>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6"/>
    </row>
    <row r="169" spans="2:52" x14ac:dyDescent="0.15">
      <c r="B169" s="45"/>
      <c r="C169" s="26"/>
      <c r="D169" s="26"/>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6"/>
    </row>
    <row r="170" spans="2:52" x14ac:dyDescent="0.15">
      <c r="B170" s="45"/>
      <c r="C170" s="26"/>
      <c r="D170" s="26"/>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6"/>
    </row>
    <row r="171" spans="2:52" x14ac:dyDescent="0.15">
      <c r="B171" s="45"/>
      <c r="C171" s="26"/>
      <c r="D171" s="26"/>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6"/>
    </row>
    <row r="172" spans="2:52" x14ac:dyDescent="0.15">
      <c r="B172" s="45"/>
      <c r="C172" s="26"/>
      <c r="D172" s="26"/>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6"/>
    </row>
    <row r="173" spans="2:52" x14ac:dyDescent="0.15">
      <c r="B173" s="45"/>
      <c r="C173" s="26"/>
      <c r="D173" s="26"/>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6"/>
    </row>
    <row r="174" spans="2:52" x14ac:dyDescent="0.15">
      <c r="B174" s="45"/>
      <c r="C174" s="26"/>
      <c r="D174" s="26"/>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6"/>
    </row>
    <row r="175" spans="2:52" x14ac:dyDescent="0.15">
      <c r="B175" s="45"/>
      <c r="C175" s="26"/>
      <c r="D175" s="26"/>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6"/>
    </row>
    <row r="176" spans="2:52" x14ac:dyDescent="0.15">
      <c r="B176" s="45"/>
      <c r="C176" s="26"/>
      <c r="D176" s="26"/>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6"/>
    </row>
    <row r="177" spans="2:52" x14ac:dyDescent="0.15">
      <c r="B177" s="45"/>
      <c r="C177" s="26"/>
      <c r="D177" s="26"/>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6"/>
    </row>
    <row r="178" spans="2:52" x14ac:dyDescent="0.15">
      <c r="B178" s="45"/>
      <c r="C178" s="26"/>
      <c r="D178" s="26"/>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6"/>
    </row>
    <row r="179" spans="2:52" x14ac:dyDescent="0.15">
      <c r="B179" s="45"/>
      <c r="C179" s="26"/>
      <c r="D179" s="26"/>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6"/>
    </row>
    <row r="180" spans="2:52" x14ac:dyDescent="0.15">
      <c r="B180" s="45"/>
      <c r="C180" s="26"/>
      <c r="D180" s="26"/>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6"/>
    </row>
    <row r="181" spans="2:52" x14ac:dyDescent="0.15">
      <c r="B181" s="45"/>
      <c r="C181" s="26"/>
      <c r="D181" s="26"/>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6"/>
    </row>
    <row r="182" spans="2:52" x14ac:dyDescent="0.15">
      <c r="B182" s="45"/>
      <c r="C182" s="26"/>
      <c r="D182" s="26"/>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6"/>
    </row>
    <row r="183" spans="2:52" x14ac:dyDescent="0.15">
      <c r="B183" s="45"/>
      <c r="C183" s="26"/>
      <c r="D183" s="26"/>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6"/>
    </row>
    <row r="184" spans="2:52" x14ac:dyDescent="0.15">
      <c r="B184" s="45"/>
      <c r="C184" s="26"/>
      <c r="D184" s="26"/>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6"/>
    </row>
    <row r="185" spans="2:52" x14ac:dyDescent="0.15">
      <c r="B185" s="43"/>
      <c r="C185" s="29"/>
      <c r="D185" s="29"/>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6"/>
    </row>
    <row r="186" spans="2:52" x14ac:dyDescent="0.15">
      <c r="B186" s="45"/>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8"/>
    </row>
    <row r="187" spans="2:52" x14ac:dyDescent="0.15">
      <c r="B187" s="45"/>
      <c r="C187" s="26"/>
      <c r="D187" s="26"/>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4"/>
    </row>
    <row r="188" spans="2:52" x14ac:dyDescent="0.15">
      <c r="B188" s="45"/>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4"/>
    </row>
    <row r="189" spans="2:52" x14ac:dyDescent="0.15">
      <c r="B189" s="45"/>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26"/>
      <c r="AY189" s="26"/>
      <c r="AZ189" s="46"/>
    </row>
    <row r="190" spans="2:52" x14ac:dyDescent="0.15">
      <c r="B190" s="45"/>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8"/>
    </row>
    <row r="191" spans="2:52" x14ac:dyDescent="0.15">
      <c r="B191" s="45"/>
      <c r="C191" s="26"/>
      <c r="D191" s="26"/>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4"/>
    </row>
    <row r="192" spans="2:52" x14ac:dyDescent="0.15">
      <c r="B192" s="58"/>
      <c r="C192" s="36"/>
      <c r="D192" s="36"/>
      <c r="E192" s="39"/>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4"/>
    </row>
    <row r="193" spans="2:52" x14ac:dyDescent="0.15">
      <c r="B193" s="45"/>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6"/>
    </row>
    <row r="194" spans="2:52" x14ac:dyDescent="0.15">
      <c r="B194" s="45"/>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4"/>
    </row>
    <row r="195" spans="2:52" x14ac:dyDescent="0.15">
      <c r="B195" s="45"/>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4"/>
    </row>
    <row r="196" spans="2:52" x14ac:dyDescent="0.15">
      <c r="B196" s="45"/>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4"/>
    </row>
    <row r="197" spans="2:52" x14ac:dyDescent="0.15">
      <c r="B197" s="45"/>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4"/>
    </row>
    <row r="198" spans="2:52" x14ac:dyDescent="0.15">
      <c r="B198" s="45"/>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4"/>
    </row>
    <row r="199" spans="2:52" x14ac:dyDescent="0.15">
      <c r="B199" s="45"/>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4"/>
    </row>
    <row r="200" spans="2:52" x14ac:dyDescent="0.15">
      <c r="B200" s="45"/>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4"/>
    </row>
    <row r="201" spans="2:52" x14ac:dyDescent="0.15">
      <c r="B201" s="45"/>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4"/>
    </row>
    <row r="202" spans="2:52" x14ac:dyDescent="0.15">
      <c r="B202" s="45"/>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4"/>
    </row>
    <row r="203" spans="2:52" x14ac:dyDescent="0.15">
      <c r="B203" s="45"/>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26"/>
      <c r="AY203" s="26"/>
      <c r="AZ203" s="46"/>
    </row>
    <row r="204" spans="2:52" x14ac:dyDescent="0.15">
      <c r="B204" s="45"/>
      <c r="C204" s="26"/>
      <c r="D204" s="26"/>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6"/>
    </row>
    <row r="205" spans="2:52" x14ac:dyDescent="0.15">
      <c r="B205" s="45"/>
      <c r="C205" s="26"/>
      <c r="D205" s="26"/>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6"/>
    </row>
    <row r="206" spans="2:52" x14ac:dyDescent="0.15">
      <c r="B206" s="45"/>
      <c r="C206" s="26"/>
      <c r="D206" s="26"/>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6"/>
    </row>
    <row r="207" spans="2:52" x14ac:dyDescent="0.15">
      <c r="B207" s="45"/>
      <c r="C207" s="26"/>
      <c r="D207" s="26"/>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6"/>
    </row>
    <row r="208" spans="2:52" x14ac:dyDescent="0.15">
      <c r="B208" s="43"/>
      <c r="C208" s="29"/>
      <c r="D208" s="29"/>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6"/>
    </row>
    <row r="209" spans="2:52" x14ac:dyDescent="0.15">
      <c r="B209" s="45"/>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8"/>
    </row>
    <row r="210" spans="2:52" ht="14.25" thickBot="1" x14ac:dyDescent="0.2">
      <c r="B210" s="50"/>
      <c r="C210" s="51"/>
      <c r="D210" s="51"/>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4"/>
    </row>
    <row r="211" spans="2:52" x14ac:dyDescent="0.15">
      <c r="B211" s="291" t="s">
        <v>65</v>
      </c>
      <c r="C211" s="291"/>
      <c r="D211" s="291"/>
      <c r="E211" s="291"/>
      <c r="F211" s="291"/>
      <c r="G211" s="291"/>
      <c r="H211" s="291"/>
      <c r="I211" s="291"/>
      <c r="J211" s="291"/>
      <c r="K211" s="291"/>
      <c r="L211" s="291"/>
      <c r="M211" s="291"/>
      <c r="N211" s="291"/>
      <c r="O211" s="291"/>
      <c r="P211" s="291"/>
      <c r="Q211" s="291"/>
      <c r="R211" s="291"/>
      <c r="S211" s="291"/>
      <c r="T211" s="291"/>
      <c r="U211" s="291"/>
      <c r="V211" s="291"/>
      <c r="W211" s="291"/>
      <c r="X211" s="291"/>
      <c r="Y211" s="291"/>
      <c r="Z211" s="291"/>
      <c r="AA211" s="291"/>
      <c r="AB211" s="291"/>
      <c r="AC211" s="291"/>
      <c r="AD211" s="291"/>
      <c r="AE211" s="291"/>
      <c r="AF211" s="291"/>
      <c r="AG211" s="291"/>
      <c r="AH211" s="291"/>
      <c r="AI211" s="291"/>
      <c r="AJ211" s="291"/>
      <c r="AK211" s="291"/>
      <c r="AL211" s="291"/>
      <c r="AM211" s="291"/>
      <c r="AN211" s="291"/>
      <c r="AO211" s="291"/>
      <c r="AP211" s="291"/>
      <c r="AQ211" s="291"/>
      <c r="AR211" s="291"/>
      <c r="AS211" s="291"/>
      <c r="AT211" s="291"/>
      <c r="AU211" s="291"/>
      <c r="AV211" s="291"/>
      <c r="AW211" s="291"/>
      <c r="AX211" s="291"/>
      <c r="AY211" s="291"/>
      <c r="AZ211" s="291"/>
    </row>
    <row r="212" spans="2:52" x14ac:dyDescent="0.15">
      <c r="B212" s="292" t="s">
        <v>122</v>
      </c>
      <c r="C212" s="292"/>
      <c r="D212" s="292"/>
      <c r="E212" s="292"/>
      <c r="F212" s="292"/>
      <c r="G212" s="292"/>
      <c r="H212" s="292"/>
      <c r="I212" s="292"/>
      <c r="J212" s="292"/>
      <c r="K212" s="292"/>
      <c r="L212" s="292"/>
      <c r="M212" s="292"/>
      <c r="N212" s="292"/>
      <c r="O212" s="292"/>
      <c r="P212" s="292"/>
      <c r="Q212" s="292"/>
      <c r="R212" s="292"/>
      <c r="S212" s="292"/>
      <c r="T212" s="292"/>
      <c r="U212" s="292"/>
      <c r="V212" s="292"/>
      <c r="W212" s="292"/>
      <c r="X212" s="292"/>
      <c r="Y212" s="292"/>
      <c r="Z212" s="292"/>
      <c r="AA212" s="292"/>
      <c r="AB212" s="292"/>
      <c r="AC212" s="292"/>
      <c r="AD212" s="292"/>
      <c r="AE212" s="292"/>
      <c r="AF212" s="292"/>
      <c r="AG212" s="292"/>
      <c r="AH212" s="292"/>
      <c r="AI212" s="292"/>
      <c r="AJ212" s="292"/>
      <c r="AK212" s="292"/>
      <c r="AL212" s="292"/>
      <c r="AM212" s="292"/>
      <c r="AN212" s="292"/>
      <c r="AO212" s="292"/>
      <c r="AP212" s="292"/>
      <c r="AQ212" s="292"/>
      <c r="AR212" s="292"/>
      <c r="AS212" s="292"/>
      <c r="AT212" s="292"/>
      <c r="AU212" s="292"/>
      <c r="AV212" s="292"/>
      <c r="AW212" s="292"/>
      <c r="AX212" s="292"/>
      <c r="AY212" s="292"/>
      <c r="AZ212" s="292"/>
    </row>
    <row r="213" spans="2:52" x14ac:dyDescent="0.15">
      <c r="B213" s="293" t="s">
        <v>231</v>
      </c>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93"/>
      <c r="AP213" s="293"/>
      <c r="AQ213" s="293"/>
      <c r="AR213" s="293"/>
      <c r="AS213" s="293"/>
      <c r="AT213" s="293"/>
      <c r="AU213" s="293"/>
      <c r="AV213" s="293"/>
      <c r="AW213" s="293"/>
      <c r="AX213" s="293"/>
      <c r="AY213" s="293"/>
      <c r="AZ213" s="293"/>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A140"/>
  <sheetViews>
    <sheetView view="pageBreakPreview" topLeftCell="B1" zoomScaleNormal="100" zoomScaleSheetLayoutView="100" workbookViewId="0">
      <selection activeCell="BA16" sqref="BA16"/>
    </sheetView>
  </sheetViews>
  <sheetFormatPr defaultRowHeight="13.5" x14ac:dyDescent="0.15"/>
  <cols>
    <col min="1" max="1" width="3.25" style="24" customWidth="1"/>
    <col min="2" max="52" width="2.375" style="24" customWidth="1"/>
    <col min="53" max="53" width="12.625" style="24" customWidth="1"/>
    <col min="54" max="54" width="12.125" style="24" customWidth="1"/>
    <col min="55" max="16384" width="9" style="24"/>
  </cols>
  <sheetData>
    <row r="1" spans="2:53" ht="45" customHeight="1" x14ac:dyDescent="0.15">
      <c r="B1" s="294" t="s">
        <v>101</v>
      </c>
      <c r="C1" s="294"/>
      <c r="D1" s="294"/>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106"/>
    </row>
    <row r="2" spans="2:53" ht="42.75" customHeight="1" x14ac:dyDescent="0.15">
      <c r="B2" s="22" t="s">
        <v>102</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8" t="s">
        <v>56</v>
      </c>
      <c r="AG2" s="28"/>
      <c r="AH2" s="28"/>
      <c r="AI2" s="28"/>
      <c r="AJ2" s="296"/>
      <c r="AK2" s="297"/>
      <c r="AL2" s="297"/>
      <c r="AM2" s="297"/>
      <c r="AN2" s="297"/>
      <c r="AO2" s="297"/>
      <c r="AP2" s="297"/>
      <c r="AQ2" s="297"/>
      <c r="AR2" s="297"/>
      <c r="AS2" s="297"/>
      <c r="AT2" s="297"/>
      <c r="AU2" s="297"/>
      <c r="AV2" s="297"/>
      <c r="AW2" s="297"/>
      <c r="AX2" s="297"/>
      <c r="AY2" s="297"/>
      <c r="AZ2" s="297"/>
      <c r="BA2" s="107"/>
    </row>
    <row r="3" spans="2:53" ht="20.25" customHeight="1" thickBot="1" x14ac:dyDescent="0.2">
      <c r="B3" s="23"/>
      <c r="C3" s="23" t="s">
        <v>103</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107"/>
    </row>
    <row r="4" spans="2:53" ht="17.25" customHeight="1" x14ac:dyDescent="0.15">
      <c r="B4" s="338" t="s">
        <v>104</v>
      </c>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340"/>
      <c r="BA4" s="107"/>
    </row>
    <row r="5" spans="2:53" ht="17.25" customHeight="1" x14ac:dyDescent="0.15">
      <c r="B5" s="341"/>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3"/>
    </row>
    <row r="6" spans="2:53" ht="17.25" customHeight="1" x14ac:dyDescent="0.15">
      <c r="B6" s="341"/>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2"/>
      <c r="AR6" s="342"/>
      <c r="AS6" s="342"/>
      <c r="AT6" s="342"/>
      <c r="AU6" s="342"/>
      <c r="AV6" s="342"/>
      <c r="AW6" s="342"/>
      <c r="AX6" s="342"/>
      <c r="AY6" s="342"/>
      <c r="AZ6" s="343"/>
    </row>
    <row r="7" spans="2:53" ht="17.25" customHeight="1" thickBot="1" x14ac:dyDescent="0.2">
      <c r="B7" s="344"/>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6"/>
    </row>
    <row r="8" spans="2:53"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3" ht="19.5" customHeight="1" x14ac:dyDescent="0.15">
      <c r="B9" s="323" t="s">
        <v>84</v>
      </c>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5"/>
    </row>
    <row r="10" spans="2:53" ht="64.5" customHeight="1" x14ac:dyDescent="0.15">
      <c r="B10" s="326" t="s">
        <v>57</v>
      </c>
      <c r="C10" s="327"/>
      <c r="D10" s="327"/>
      <c r="E10" s="327"/>
      <c r="F10" s="328"/>
      <c r="G10" s="329" t="s">
        <v>105</v>
      </c>
      <c r="H10" s="329"/>
      <c r="I10" s="329"/>
      <c r="J10" s="329"/>
      <c r="K10" s="329"/>
      <c r="L10" s="329"/>
      <c r="M10" s="329"/>
      <c r="N10" s="329"/>
      <c r="O10" s="330"/>
      <c r="P10" s="329" t="s">
        <v>106</v>
      </c>
      <c r="Q10" s="329"/>
      <c r="R10" s="329"/>
      <c r="S10" s="329"/>
      <c r="T10" s="329"/>
      <c r="U10" s="329"/>
      <c r="V10" s="329"/>
      <c r="W10" s="329"/>
      <c r="X10" s="330"/>
      <c r="Y10" s="329" t="s">
        <v>107</v>
      </c>
      <c r="Z10" s="329"/>
      <c r="AA10" s="329"/>
      <c r="AB10" s="329"/>
      <c r="AC10" s="329"/>
      <c r="AD10" s="329"/>
      <c r="AE10" s="329"/>
      <c r="AF10" s="329"/>
      <c r="AG10" s="330"/>
      <c r="AH10" s="329" t="s">
        <v>108</v>
      </c>
      <c r="AI10" s="329"/>
      <c r="AJ10" s="329"/>
      <c r="AK10" s="329"/>
      <c r="AL10" s="329"/>
      <c r="AM10" s="329"/>
      <c r="AN10" s="329"/>
      <c r="AO10" s="329"/>
      <c r="AP10" s="330"/>
      <c r="AQ10" s="329" t="s">
        <v>63</v>
      </c>
      <c r="AR10" s="329"/>
      <c r="AS10" s="329"/>
      <c r="AT10" s="329"/>
      <c r="AU10" s="329"/>
      <c r="AV10" s="329"/>
      <c r="AW10" s="329"/>
      <c r="AX10" s="329"/>
      <c r="AY10" s="329"/>
      <c r="AZ10" s="331"/>
    </row>
    <row r="11" spans="2:53" ht="24" customHeight="1" thickBot="1" x14ac:dyDescent="0.2">
      <c r="B11" s="332" t="s">
        <v>58</v>
      </c>
      <c r="C11" s="333"/>
      <c r="D11" s="333"/>
      <c r="E11" s="333"/>
      <c r="F11" s="334"/>
      <c r="G11" s="311" t="s">
        <v>109</v>
      </c>
      <c r="H11" s="312"/>
      <c r="I11" s="312"/>
      <c r="J11" s="312"/>
      <c r="K11" s="312"/>
      <c r="L11" s="312"/>
      <c r="M11" s="312"/>
      <c r="N11" s="312"/>
      <c r="O11" s="347"/>
      <c r="P11" s="311" t="s">
        <v>110</v>
      </c>
      <c r="Q11" s="312"/>
      <c r="R11" s="312"/>
      <c r="S11" s="312"/>
      <c r="T11" s="312"/>
      <c r="U11" s="312"/>
      <c r="V11" s="312"/>
      <c r="W11" s="312"/>
      <c r="X11" s="347"/>
      <c r="Y11" s="311" t="s">
        <v>111</v>
      </c>
      <c r="Z11" s="312"/>
      <c r="AA11" s="312"/>
      <c r="AB11" s="312"/>
      <c r="AC11" s="312"/>
      <c r="AD11" s="312"/>
      <c r="AE11" s="312"/>
      <c r="AF11" s="312"/>
      <c r="AG11" s="347"/>
      <c r="AH11" s="311" t="s">
        <v>112</v>
      </c>
      <c r="AI11" s="312"/>
      <c r="AJ11" s="312"/>
      <c r="AK11" s="312"/>
      <c r="AL11" s="312"/>
      <c r="AM11" s="312"/>
      <c r="AN11" s="312"/>
      <c r="AO11" s="312"/>
      <c r="AP11" s="347"/>
      <c r="AQ11" s="311" t="s">
        <v>113</v>
      </c>
      <c r="AR11" s="312"/>
      <c r="AS11" s="312"/>
      <c r="AT11" s="312"/>
      <c r="AU11" s="312"/>
      <c r="AV11" s="312"/>
      <c r="AW11" s="312"/>
      <c r="AX11" s="312"/>
      <c r="AY11" s="312"/>
      <c r="AZ11" s="313"/>
    </row>
    <row r="12" spans="2:53" ht="14.25" thickBot="1" x14ac:dyDescent="0.2">
      <c r="B12" s="38"/>
      <c r="C12" s="29"/>
      <c r="D12" s="29"/>
      <c r="E12" s="29"/>
      <c r="F12" s="2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3" ht="34.5" customHeight="1" x14ac:dyDescent="0.15">
      <c r="B13" s="305" t="s">
        <v>114</v>
      </c>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7" t="s">
        <v>92</v>
      </c>
      <c r="AK13" s="306"/>
      <c r="AL13" s="306"/>
      <c r="AM13" s="306"/>
      <c r="AN13" s="306"/>
      <c r="AO13" s="306"/>
      <c r="AP13" s="306"/>
      <c r="AQ13" s="306"/>
      <c r="AR13" s="306"/>
      <c r="AS13" s="306"/>
      <c r="AT13" s="306"/>
      <c r="AU13" s="306"/>
      <c r="AV13" s="306"/>
      <c r="AW13" s="306"/>
      <c r="AX13" s="306"/>
      <c r="AY13" s="306"/>
      <c r="AZ13" s="308"/>
    </row>
    <row r="14" spans="2:53" ht="20.25" customHeight="1" x14ac:dyDescent="0.15">
      <c r="B14" s="310" t="s">
        <v>85</v>
      </c>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8"/>
      <c r="AQ14" s="289" t="s">
        <v>115</v>
      </c>
      <c r="AR14" s="287"/>
      <c r="AS14" s="287"/>
      <c r="AT14" s="287"/>
      <c r="AU14" s="287"/>
      <c r="AV14" s="287"/>
      <c r="AW14" s="287"/>
      <c r="AX14" s="287"/>
      <c r="AY14" s="287"/>
      <c r="AZ14" s="290"/>
    </row>
    <row r="15" spans="2:53" x14ac:dyDescent="0.15">
      <c r="B15" s="63" t="s">
        <v>123</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53"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6"/>
      <c r="E17" s="40"/>
      <c r="F17" s="26"/>
      <c r="G17" s="40"/>
      <c r="H17" s="26"/>
      <c r="I17" s="40"/>
      <c r="J17" s="26"/>
      <c r="K17" s="40"/>
      <c r="L17" s="26"/>
      <c r="M17" s="40"/>
      <c r="N17" s="26"/>
      <c r="O17" s="40"/>
      <c r="P17" s="26"/>
      <c r="Q17" s="40"/>
      <c r="R17" s="26"/>
      <c r="S17" s="40"/>
      <c r="T17" s="26"/>
      <c r="U17" s="40"/>
      <c r="V17" s="26"/>
      <c r="W17" s="40"/>
      <c r="X17" s="26"/>
      <c r="Y17" s="40"/>
      <c r="Z17" s="26"/>
      <c r="AA17" s="40"/>
      <c r="AB17" s="26"/>
      <c r="AC17" s="40"/>
      <c r="AD17" s="26"/>
      <c r="AE17" s="40"/>
      <c r="AF17" s="26"/>
      <c r="AG17" s="40"/>
      <c r="AH17" s="26"/>
      <c r="AI17" s="40"/>
      <c r="AJ17" s="26"/>
      <c r="AK17" s="40"/>
      <c r="AL17" s="26"/>
      <c r="AM17" s="40"/>
      <c r="AN17" s="26"/>
      <c r="AO17" s="40"/>
      <c r="AP17" s="26"/>
      <c r="AQ17" s="59"/>
      <c r="AR17" s="26"/>
      <c r="AS17" s="40"/>
      <c r="AT17" s="26"/>
      <c r="AU17" s="40"/>
      <c r="AV17" s="26"/>
      <c r="AW17" s="40"/>
      <c r="AX17" s="26"/>
      <c r="AY17" s="26"/>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6"/>
      <c r="AY18" s="26"/>
      <c r="AZ18" s="46"/>
    </row>
    <row r="19" spans="2:52" x14ac:dyDescent="0.15">
      <c r="B19" s="45"/>
      <c r="C19" s="26"/>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7"/>
      <c r="D20" s="2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136</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6"/>
      <c r="D25" s="2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7"/>
      <c r="AY28" s="27"/>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309" t="s">
        <v>117</v>
      </c>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2" t="s">
        <v>118</v>
      </c>
      <c r="AK30" s="303"/>
      <c r="AL30" s="303"/>
      <c r="AM30" s="303"/>
      <c r="AN30" s="303"/>
      <c r="AO30" s="303"/>
      <c r="AP30" s="303"/>
      <c r="AQ30" s="303"/>
      <c r="AR30" s="303"/>
      <c r="AS30" s="303"/>
      <c r="AT30" s="303"/>
      <c r="AU30" s="303"/>
      <c r="AV30" s="303"/>
      <c r="AW30" s="303"/>
      <c r="AX30" s="303"/>
      <c r="AY30" s="303"/>
      <c r="AZ30" s="304"/>
    </row>
    <row r="31" spans="2:52" ht="20.25" customHeight="1" x14ac:dyDescent="0.15">
      <c r="B31" s="310" t="s">
        <v>85</v>
      </c>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8"/>
      <c r="AQ31" s="289" t="s">
        <v>115</v>
      </c>
      <c r="AR31" s="287"/>
      <c r="AS31" s="287"/>
      <c r="AT31" s="287"/>
      <c r="AU31" s="287"/>
      <c r="AV31" s="287"/>
      <c r="AW31" s="287"/>
      <c r="AX31" s="287"/>
      <c r="AY31" s="287"/>
      <c r="AZ31" s="290"/>
    </row>
    <row r="32" spans="2:52" x14ac:dyDescent="0.15">
      <c r="B32" s="63" t="s">
        <v>123</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6"/>
      <c r="E34" s="40"/>
      <c r="F34" s="26"/>
      <c r="G34" s="40"/>
      <c r="H34" s="26"/>
      <c r="I34" s="40"/>
      <c r="J34" s="26"/>
      <c r="K34" s="40"/>
      <c r="L34" s="26"/>
      <c r="M34" s="40"/>
      <c r="N34" s="26"/>
      <c r="O34" s="40"/>
      <c r="P34" s="26"/>
      <c r="Q34" s="40"/>
      <c r="R34" s="26"/>
      <c r="S34" s="40"/>
      <c r="T34" s="26"/>
      <c r="U34" s="40"/>
      <c r="V34" s="26"/>
      <c r="W34" s="40"/>
      <c r="X34" s="26"/>
      <c r="Y34" s="40"/>
      <c r="Z34" s="26"/>
      <c r="AA34" s="40"/>
      <c r="AB34" s="26"/>
      <c r="AC34" s="40"/>
      <c r="AD34" s="26"/>
      <c r="AE34" s="40"/>
      <c r="AF34" s="26"/>
      <c r="AG34" s="40"/>
      <c r="AH34" s="26"/>
      <c r="AI34" s="40"/>
      <c r="AJ34" s="26"/>
      <c r="AK34" s="40"/>
      <c r="AL34" s="26"/>
      <c r="AM34" s="40"/>
      <c r="AN34" s="26"/>
      <c r="AO34" s="40"/>
      <c r="AP34" s="26"/>
      <c r="AQ34" s="59"/>
      <c r="AR34" s="26"/>
      <c r="AS34" s="40"/>
      <c r="AT34" s="26"/>
      <c r="AU34" s="40"/>
      <c r="AV34" s="26"/>
      <c r="AW34" s="40"/>
      <c r="AX34" s="26"/>
      <c r="AY34" s="26"/>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6"/>
      <c r="AY35" s="26"/>
      <c r="AZ35" s="46"/>
    </row>
    <row r="36" spans="2:52" x14ac:dyDescent="0.15">
      <c r="B36" s="45"/>
      <c r="C36" s="26"/>
      <c r="D36" s="2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7"/>
      <c r="D37" s="27"/>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116</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6"/>
      <c r="D42" s="2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7"/>
      <c r="AY45" s="27"/>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309" t="s">
        <v>119</v>
      </c>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2" t="s">
        <v>118</v>
      </c>
      <c r="AK47" s="303"/>
      <c r="AL47" s="303"/>
      <c r="AM47" s="303"/>
      <c r="AN47" s="303"/>
      <c r="AO47" s="303"/>
      <c r="AP47" s="303"/>
      <c r="AQ47" s="303"/>
      <c r="AR47" s="303"/>
      <c r="AS47" s="303"/>
      <c r="AT47" s="303"/>
      <c r="AU47" s="303"/>
      <c r="AV47" s="303"/>
      <c r="AW47" s="303"/>
      <c r="AX47" s="303"/>
      <c r="AY47" s="303"/>
      <c r="AZ47" s="304"/>
    </row>
    <row r="48" spans="2:52" ht="20.25" customHeight="1" x14ac:dyDescent="0.15">
      <c r="B48" s="285" t="s">
        <v>85</v>
      </c>
      <c r="C48" s="286"/>
      <c r="D48" s="286"/>
      <c r="E48" s="286"/>
      <c r="F48" s="286"/>
      <c r="G48" s="286"/>
      <c r="H48" s="286"/>
      <c r="I48" s="286"/>
      <c r="J48" s="286"/>
      <c r="K48" s="286"/>
      <c r="L48" s="286"/>
      <c r="M48" s="286"/>
      <c r="N48" s="286"/>
      <c r="O48" s="286"/>
      <c r="P48" s="286"/>
      <c r="Q48" s="286"/>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8"/>
      <c r="AQ48" s="289" t="s">
        <v>115</v>
      </c>
      <c r="AR48" s="287"/>
      <c r="AS48" s="287"/>
      <c r="AT48" s="287"/>
      <c r="AU48" s="287"/>
      <c r="AV48" s="287"/>
      <c r="AW48" s="287"/>
      <c r="AX48" s="287"/>
      <c r="AY48" s="287"/>
      <c r="AZ48" s="290"/>
    </row>
    <row r="49" spans="2:52" x14ac:dyDescent="0.15">
      <c r="B49" s="63" t="s">
        <v>123</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6"/>
      <c r="E51" s="40"/>
      <c r="F51" s="26"/>
      <c r="G51" s="40"/>
      <c r="H51" s="26"/>
      <c r="I51" s="40"/>
      <c r="J51" s="26"/>
      <c r="K51" s="40"/>
      <c r="L51" s="26"/>
      <c r="M51" s="40"/>
      <c r="N51" s="26"/>
      <c r="O51" s="40"/>
      <c r="P51" s="26"/>
      <c r="Q51" s="40"/>
      <c r="R51" s="26"/>
      <c r="S51" s="40"/>
      <c r="T51" s="26"/>
      <c r="U51" s="40"/>
      <c r="V51" s="26"/>
      <c r="W51" s="40"/>
      <c r="X51" s="26"/>
      <c r="Y51" s="40"/>
      <c r="Z51" s="26"/>
      <c r="AA51" s="40"/>
      <c r="AB51" s="26"/>
      <c r="AC51" s="40"/>
      <c r="AD51" s="26"/>
      <c r="AE51" s="40"/>
      <c r="AF51" s="26"/>
      <c r="AG51" s="40"/>
      <c r="AH51" s="26"/>
      <c r="AI51" s="40"/>
      <c r="AJ51" s="26"/>
      <c r="AK51" s="40"/>
      <c r="AL51" s="26"/>
      <c r="AM51" s="40"/>
      <c r="AN51" s="26"/>
      <c r="AO51" s="40"/>
      <c r="AP51" s="26"/>
      <c r="AQ51" s="59"/>
      <c r="AR51" s="26"/>
      <c r="AS51" s="40"/>
      <c r="AT51" s="26"/>
      <c r="AU51" s="40"/>
      <c r="AV51" s="26"/>
      <c r="AW51" s="40"/>
      <c r="AX51" s="26"/>
      <c r="AY51" s="26"/>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6"/>
      <c r="AY52" s="26"/>
      <c r="AZ52" s="46"/>
    </row>
    <row r="53" spans="2:52" x14ac:dyDescent="0.15">
      <c r="B53" s="45"/>
      <c r="C53" s="26"/>
      <c r="D53" s="2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7"/>
      <c r="D54" s="27"/>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116</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6"/>
      <c r="D59" s="2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7"/>
      <c r="AY62" s="27"/>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291" t="s">
        <v>65</v>
      </c>
      <c r="C64" s="291"/>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1"/>
      <c r="AI64" s="291"/>
      <c r="AJ64" s="291"/>
      <c r="AK64" s="291"/>
      <c r="AL64" s="291"/>
      <c r="AM64" s="291"/>
      <c r="AN64" s="291"/>
      <c r="AO64" s="291"/>
      <c r="AP64" s="291"/>
      <c r="AQ64" s="291"/>
      <c r="AR64" s="291"/>
      <c r="AS64" s="291"/>
      <c r="AT64" s="291"/>
      <c r="AU64" s="291"/>
      <c r="AV64" s="291"/>
      <c r="AW64" s="291"/>
      <c r="AX64" s="291"/>
      <c r="AY64" s="291"/>
      <c r="AZ64" s="291"/>
    </row>
    <row r="65" spans="2:52" x14ac:dyDescent="0.15">
      <c r="B65" s="292" t="s">
        <v>120</v>
      </c>
      <c r="C65" s="292"/>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row>
    <row r="66" spans="2:52" x14ac:dyDescent="0.15">
      <c r="B66" s="293" t="s">
        <v>121</v>
      </c>
      <c r="C66" s="293"/>
      <c r="D66" s="293"/>
      <c r="E66" s="293"/>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3"/>
      <c r="AE66" s="293"/>
      <c r="AF66" s="293"/>
      <c r="AG66" s="293"/>
      <c r="AH66" s="293"/>
      <c r="AI66" s="293"/>
      <c r="AJ66" s="293"/>
      <c r="AK66" s="293"/>
      <c r="AL66" s="293"/>
      <c r="AM66" s="293"/>
      <c r="AN66" s="293"/>
      <c r="AO66" s="293"/>
      <c r="AP66" s="293"/>
      <c r="AQ66" s="293"/>
      <c r="AR66" s="293"/>
      <c r="AS66" s="293"/>
      <c r="AT66" s="293"/>
      <c r="AU66" s="293"/>
      <c r="AV66" s="293"/>
      <c r="AW66" s="293"/>
      <c r="AX66" s="293"/>
      <c r="AY66" s="293"/>
      <c r="AZ66" s="293"/>
    </row>
    <row r="67" spans="2:52" x14ac:dyDescent="0.15">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row>
    <row r="68" spans="2:52" ht="45" customHeight="1" x14ac:dyDescent="0.15">
      <c r="B68" s="294" t="s">
        <v>101</v>
      </c>
      <c r="C68" s="294"/>
      <c r="D68" s="294"/>
      <c r="E68" s="295"/>
      <c r="F68" s="295"/>
      <c r="G68" s="295"/>
      <c r="H68" s="295"/>
      <c r="I68" s="295"/>
      <c r="J68" s="295"/>
      <c r="K68" s="295"/>
      <c r="L68" s="295"/>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5"/>
      <c r="AP68" s="295"/>
      <c r="AQ68" s="295"/>
      <c r="AR68" s="295"/>
      <c r="AS68" s="295"/>
      <c r="AT68" s="295"/>
      <c r="AU68" s="295"/>
      <c r="AV68" s="295"/>
      <c r="AW68" s="295"/>
      <c r="AX68" s="295"/>
      <c r="AY68" s="295"/>
      <c r="AZ68" s="295"/>
    </row>
    <row r="69" spans="2:52" ht="46.5"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8" t="s">
        <v>56</v>
      </c>
      <c r="AG69" s="28"/>
      <c r="AH69" s="28"/>
      <c r="AI69" s="28"/>
      <c r="AJ69" s="296"/>
      <c r="AK69" s="297"/>
      <c r="AL69" s="297"/>
      <c r="AM69" s="297"/>
      <c r="AN69" s="297"/>
      <c r="AO69" s="297"/>
      <c r="AP69" s="297"/>
      <c r="AQ69" s="297"/>
      <c r="AR69" s="297"/>
      <c r="AS69" s="297"/>
      <c r="AT69" s="297"/>
      <c r="AU69" s="297"/>
      <c r="AV69" s="297"/>
      <c r="AW69" s="297"/>
      <c r="AX69" s="297"/>
      <c r="AY69" s="297"/>
      <c r="AZ69" s="297"/>
    </row>
    <row r="70" spans="2:52" ht="16.5" customHeight="1" thickBo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2:52" ht="34.5" customHeight="1" x14ac:dyDescent="0.15">
      <c r="B71" s="298" t="s">
        <v>87</v>
      </c>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300"/>
      <c r="AI71" s="300"/>
      <c r="AJ71" s="300"/>
      <c r="AK71" s="300"/>
      <c r="AL71" s="300"/>
      <c r="AM71" s="300"/>
      <c r="AN71" s="300"/>
      <c r="AO71" s="300"/>
      <c r="AP71" s="300"/>
      <c r="AQ71" s="300"/>
      <c r="AR71" s="300"/>
      <c r="AS71" s="300"/>
      <c r="AT71" s="300"/>
      <c r="AU71" s="300"/>
      <c r="AV71" s="300"/>
      <c r="AW71" s="300"/>
      <c r="AX71" s="300"/>
      <c r="AY71" s="300"/>
      <c r="AZ71" s="301"/>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6"/>
      <c r="D91" s="2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6"/>
      <c r="D92" s="2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6"/>
      <c r="D93" s="2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6"/>
      <c r="D94" s="2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6"/>
      <c r="D95" s="2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6"/>
      <c r="D96" s="2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6"/>
      <c r="D97" s="2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6"/>
      <c r="D98" s="2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6"/>
      <c r="D99" s="2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6"/>
      <c r="D100" s="2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6"/>
      <c r="D101" s="2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6"/>
      <c r="D102" s="2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6"/>
      <c r="D103" s="2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6"/>
      <c r="D104" s="2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6"/>
      <c r="D105" s="2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6"/>
      <c r="D106" s="2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6"/>
      <c r="D107" s="2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6"/>
      <c r="D108" s="2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6"/>
      <c r="D109" s="2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6"/>
      <c r="D110" s="2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6"/>
      <c r="D111" s="2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29"/>
      <c r="D112" s="2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6"/>
      <c r="D114" s="2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6"/>
      <c r="AY116" s="26"/>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6"/>
      <c r="D118" s="2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6"/>
      <c r="AY130" s="26"/>
      <c r="AZ130" s="46"/>
    </row>
    <row r="131" spans="2:52" x14ac:dyDescent="0.15">
      <c r="B131" s="45"/>
      <c r="C131" s="26"/>
      <c r="D131" s="26"/>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6"/>
      <c r="D132" s="26"/>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6"/>
      <c r="D133" s="26"/>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6"/>
      <c r="D134" s="26"/>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29"/>
      <c r="D135" s="29"/>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291" t="s">
        <v>65</v>
      </c>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1"/>
      <c r="AG138" s="291"/>
      <c r="AH138" s="291"/>
      <c r="AI138" s="291"/>
      <c r="AJ138" s="291"/>
      <c r="AK138" s="291"/>
      <c r="AL138" s="291"/>
      <c r="AM138" s="291"/>
      <c r="AN138" s="291"/>
      <c r="AO138" s="291"/>
      <c r="AP138" s="291"/>
      <c r="AQ138" s="291"/>
      <c r="AR138" s="291"/>
      <c r="AS138" s="291"/>
      <c r="AT138" s="291"/>
      <c r="AU138" s="291"/>
      <c r="AV138" s="291"/>
      <c r="AW138" s="291"/>
      <c r="AX138" s="291"/>
      <c r="AY138" s="291"/>
      <c r="AZ138" s="291"/>
    </row>
    <row r="139" spans="2:52" x14ac:dyDescent="0.15">
      <c r="B139" s="292" t="s">
        <v>122</v>
      </c>
      <c r="C139" s="292"/>
      <c r="D139" s="292"/>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c r="AG139" s="292"/>
      <c r="AH139" s="292"/>
      <c r="AI139" s="292"/>
      <c r="AJ139" s="292"/>
      <c r="AK139" s="292"/>
      <c r="AL139" s="292"/>
      <c r="AM139" s="292"/>
      <c r="AN139" s="292"/>
      <c r="AO139" s="292"/>
      <c r="AP139" s="292"/>
      <c r="AQ139" s="292"/>
      <c r="AR139" s="292"/>
      <c r="AS139" s="292"/>
      <c r="AT139" s="292"/>
      <c r="AU139" s="292"/>
      <c r="AV139" s="292"/>
      <c r="AW139" s="292"/>
      <c r="AX139" s="292"/>
      <c r="AY139" s="292"/>
      <c r="AZ139" s="292"/>
    </row>
    <row r="140" spans="2:52" x14ac:dyDescent="0.15">
      <c r="B140" s="293" t="s">
        <v>121</v>
      </c>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c r="AK140" s="293"/>
      <c r="AL140" s="293"/>
      <c r="AM140" s="293"/>
      <c r="AN140" s="293"/>
      <c r="AO140" s="293"/>
      <c r="AP140" s="293"/>
      <c r="AQ140" s="293"/>
      <c r="AR140" s="293"/>
      <c r="AS140" s="293"/>
      <c r="AT140" s="293"/>
      <c r="AU140" s="293"/>
      <c r="AV140" s="293"/>
      <c r="AW140" s="293"/>
      <c r="AX140" s="293"/>
      <c r="AY140" s="293"/>
      <c r="AZ140" s="293"/>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topLeftCell="A13" zoomScaleNormal="100" zoomScaleSheetLayoutView="100" workbookViewId="0">
      <selection activeCell="I20" sqref="I20"/>
    </sheetView>
  </sheetViews>
  <sheetFormatPr defaultColWidth="3.125" defaultRowHeight="18" customHeight="1" x14ac:dyDescent="0.15"/>
  <cols>
    <col min="1" max="33" width="3.125" style="24" customWidth="1"/>
    <col min="34" max="16384" width="3.125" style="24"/>
  </cols>
  <sheetData>
    <row r="1" spans="1:28" ht="18" customHeight="1" x14ac:dyDescent="0.15">
      <c r="Y1" s="24" t="s">
        <v>200</v>
      </c>
    </row>
    <row r="2" spans="1:28" ht="18" customHeight="1" x14ac:dyDescent="0.15">
      <c r="A2" s="349" t="s">
        <v>67</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row>
    <row r="3" spans="1:28" ht="18"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row>
    <row r="4" spans="1:28" ht="18"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8" ht="18" customHeight="1" x14ac:dyDescent="0.15">
      <c r="AA5" s="32" t="s">
        <v>66</v>
      </c>
    </row>
    <row r="8" spans="1:28" ht="18" customHeight="1" x14ac:dyDescent="0.15">
      <c r="B8" s="348" t="s">
        <v>201</v>
      </c>
      <c r="C8" s="348"/>
      <c r="D8" s="348"/>
      <c r="E8" s="348"/>
      <c r="F8" s="348"/>
      <c r="G8" s="283"/>
      <c r="H8" s="283"/>
      <c r="I8" s="283"/>
      <c r="J8" s="283"/>
      <c r="K8" s="283"/>
      <c r="L8" s="283"/>
    </row>
    <row r="10" spans="1:28" ht="18" customHeight="1" x14ac:dyDescent="0.15">
      <c r="M10" s="24" t="s">
        <v>73</v>
      </c>
    </row>
    <row r="11" spans="1:28" ht="18" customHeight="1" x14ac:dyDescent="0.15">
      <c r="M11" s="24" t="s">
        <v>74</v>
      </c>
    </row>
    <row r="12" spans="1:28" ht="18" customHeight="1" x14ac:dyDescent="0.15">
      <c r="M12" s="24" t="s">
        <v>75</v>
      </c>
      <c r="AB12" s="24" t="s">
        <v>68</v>
      </c>
    </row>
    <row r="15" spans="1:28" ht="18" customHeight="1" x14ac:dyDescent="0.15">
      <c r="A15" s="350" t="s">
        <v>202</v>
      </c>
      <c r="B15" s="350"/>
      <c r="C15" s="350"/>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row>
    <row r="16" spans="1:28" ht="18" customHeight="1" x14ac:dyDescent="0.15">
      <c r="A16" s="350"/>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row>
    <row r="17" spans="1:37" ht="18" customHeight="1" x14ac:dyDescent="0.15">
      <c r="A17" s="350"/>
      <c r="B17" s="350"/>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row>
    <row r="18" spans="1:37" ht="18" customHeight="1" x14ac:dyDescent="0.15">
      <c r="A18" s="350"/>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row>
    <row r="19" spans="1:37" ht="18" customHeight="1" x14ac:dyDescent="0.15">
      <c r="A19" s="350"/>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row>
    <row r="21" spans="1:37" ht="18" customHeight="1" x14ac:dyDescent="0.15">
      <c r="O21" s="24" t="s">
        <v>69</v>
      </c>
      <c r="AK21" s="34"/>
    </row>
    <row r="22" spans="1:37" ht="18" customHeight="1" x14ac:dyDescent="0.15">
      <c r="AK22" s="34"/>
    </row>
    <row r="23" spans="1:37" ht="18" customHeight="1" x14ac:dyDescent="0.15">
      <c r="AK23" s="34"/>
    </row>
    <row r="24" spans="1:37" ht="27" customHeight="1" x14ac:dyDescent="0.15">
      <c r="B24" s="354" t="s">
        <v>76</v>
      </c>
      <c r="C24" s="351"/>
      <c r="D24" s="351"/>
      <c r="E24" s="351"/>
      <c r="F24" s="351"/>
      <c r="G24" s="351" t="str">
        <f>様式６!H2</f>
        <v>№G042</v>
      </c>
      <c r="H24" s="351"/>
      <c r="I24" s="351"/>
      <c r="J24" s="351"/>
      <c r="K24" s="351"/>
      <c r="L24" s="351"/>
      <c r="M24" s="351"/>
      <c r="N24" s="351"/>
      <c r="O24" s="351"/>
      <c r="P24" s="351"/>
      <c r="Q24" s="351"/>
      <c r="R24" s="351"/>
      <c r="S24" s="351"/>
      <c r="T24" s="351"/>
      <c r="U24" s="351"/>
      <c r="V24" s="351"/>
      <c r="W24" s="351"/>
      <c r="X24" s="351"/>
      <c r="Y24" s="351"/>
      <c r="Z24" s="351"/>
      <c r="AA24" s="351"/>
    </row>
    <row r="25" spans="1:37" ht="27" customHeight="1" x14ac:dyDescent="0.15">
      <c r="B25" s="354" t="s">
        <v>8</v>
      </c>
      <c r="C25" s="351"/>
      <c r="D25" s="351"/>
      <c r="E25" s="351"/>
      <c r="F25" s="351"/>
      <c r="G25" s="351" t="str">
        <f>評価項目!G2</f>
        <v>常磐ポンプ場汚水沈砂池機械設備更新工事</v>
      </c>
      <c r="H25" s="351"/>
      <c r="I25" s="351"/>
      <c r="J25" s="351"/>
      <c r="K25" s="351"/>
      <c r="L25" s="351"/>
      <c r="M25" s="351"/>
      <c r="N25" s="351"/>
      <c r="O25" s="351"/>
      <c r="P25" s="351"/>
      <c r="Q25" s="351"/>
      <c r="R25" s="351"/>
      <c r="S25" s="351"/>
      <c r="T25" s="351"/>
      <c r="U25" s="351"/>
      <c r="V25" s="351"/>
      <c r="W25" s="351"/>
      <c r="X25" s="351"/>
      <c r="Y25" s="351"/>
      <c r="Z25" s="351"/>
      <c r="AA25" s="351"/>
    </row>
    <row r="26" spans="1:37" ht="27" customHeight="1" x14ac:dyDescent="0.15">
      <c r="B26" s="354" t="s">
        <v>77</v>
      </c>
      <c r="C26" s="351"/>
      <c r="D26" s="351"/>
      <c r="E26" s="351"/>
      <c r="F26" s="351"/>
      <c r="G26" s="351" t="str">
        <f>評価項目!G3</f>
        <v>四日市市　曙町　地内</v>
      </c>
      <c r="H26" s="351"/>
      <c r="I26" s="351"/>
      <c r="J26" s="351"/>
      <c r="K26" s="351"/>
      <c r="L26" s="351"/>
      <c r="M26" s="351"/>
      <c r="N26" s="351"/>
      <c r="O26" s="351"/>
      <c r="P26" s="351"/>
      <c r="Q26" s="351"/>
      <c r="R26" s="351"/>
      <c r="S26" s="351"/>
      <c r="T26" s="351"/>
      <c r="U26" s="351"/>
      <c r="V26" s="351"/>
      <c r="W26" s="351"/>
      <c r="X26" s="351"/>
      <c r="Y26" s="351"/>
      <c r="Z26" s="351"/>
      <c r="AA26" s="351"/>
    </row>
    <row r="27" spans="1:37" ht="27" customHeight="1" x14ac:dyDescent="0.15">
      <c r="B27" s="62"/>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37" ht="27" customHeight="1" x14ac:dyDescent="0.15">
      <c r="B28" s="352" t="s">
        <v>90</v>
      </c>
      <c r="C28" s="352"/>
      <c r="D28" s="352"/>
      <c r="E28" s="352" t="s">
        <v>83</v>
      </c>
      <c r="F28" s="352"/>
      <c r="G28" s="353"/>
      <c r="H28" s="351" t="s">
        <v>80</v>
      </c>
      <c r="I28" s="351"/>
      <c r="J28" s="351"/>
      <c r="K28" s="351"/>
      <c r="L28" s="351"/>
      <c r="M28" s="351"/>
      <c r="N28" s="351"/>
      <c r="O28" s="351"/>
      <c r="P28" s="351"/>
      <c r="Q28" s="351"/>
      <c r="R28" s="351"/>
      <c r="S28" s="351"/>
      <c r="T28" s="351"/>
      <c r="U28" s="351"/>
      <c r="V28" s="354" t="s">
        <v>82</v>
      </c>
      <c r="W28" s="351"/>
      <c r="X28" s="351"/>
      <c r="Y28" s="351"/>
      <c r="Z28" s="351"/>
      <c r="AA28" s="351"/>
    </row>
    <row r="29" spans="1:37" ht="27" customHeight="1" x14ac:dyDescent="0.15">
      <c r="B29" s="352"/>
      <c r="C29" s="352"/>
      <c r="D29" s="352"/>
      <c r="E29" s="352"/>
      <c r="F29" s="352"/>
      <c r="G29" s="353"/>
      <c r="H29" s="351" t="s">
        <v>99</v>
      </c>
      <c r="I29" s="351"/>
      <c r="J29" s="351"/>
      <c r="K29" s="351"/>
      <c r="L29" s="351"/>
      <c r="M29" s="351"/>
      <c r="N29" s="351"/>
      <c r="O29" s="351"/>
      <c r="P29" s="351"/>
      <c r="Q29" s="351"/>
      <c r="R29" s="351"/>
      <c r="S29" s="351"/>
      <c r="T29" s="351"/>
      <c r="U29" s="351"/>
      <c r="V29" s="351"/>
      <c r="W29" s="351"/>
      <c r="X29" s="351"/>
      <c r="Y29" s="351"/>
      <c r="Z29" s="351"/>
      <c r="AA29" s="351"/>
    </row>
    <row r="30" spans="1:37" ht="27" customHeight="1" x14ac:dyDescent="0.15">
      <c r="B30" s="352"/>
      <c r="C30" s="352"/>
      <c r="D30" s="352"/>
      <c r="E30" s="352"/>
      <c r="F30" s="352"/>
      <c r="G30" s="353"/>
      <c r="H30" s="351" t="s">
        <v>81</v>
      </c>
      <c r="I30" s="351"/>
      <c r="J30" s="351"/>
      <c r="K30" s="351"/>
      <c r="L30" s="351"/>
      <c r="M30" s="351"/>
      <c r="N30" s="351"/>
      <c r="O30" s="351"/>
      <c r="P30" s="351"/>
      <c r="Q30" s="351"/>
      <c r="R30" s="351"/>
      <c r="S30" s="351"/>
      <c r="T30" s="351"/>
      <c r="U30" s="351"/>
      <c r="V30" s="351"/>
      <c r="W30" s="351"/>
      <c r="X30" s="351"/>
      <c r="Y30" s="351"/>
      <c r="Z30" s="351"/>
      <c r="AA30" s="351"/>
    </row>
    <row r="31" spans="1:37" ht="18" customHeight="1" x14ac:dyDescent="0.15">
      <c r="B31" s="62"/>
      <c r="C31" s="35"/>
      <c r="D31" s="35"/>
      <c r="E31" s="35"/>
      <c r="F31" s="35"/>
    </row>
    <row r="32" spans="1:37" ht="18" customHeight="1" x14ac:dyDescent="0.15">
      <c r="B32" s="24" t="s">
        <v>70</v>
      </c>
    </row>
    <row r="33" spans="1:28" ht="18" customHeight="1" x14ac:dyDescent="0.15">
      <c r="C33" s="25">
        <v>1</v>
      </c>
      <c r="D33" s="356" t="s">
        <v>78</v>
      </c>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row>
    <row r="34" spans="1:28" ht="18" customHeight="1" x14ac:dyDescent="0.15">
      <c r="C34" s="25"/>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row>
    <row r="35" spans="1:28" ht="18" customHeight="1" x14ac:dyDescent="0.15">
      <c r="C35" s="25">
        <v>2</v>
      </c>
      <c r="D35" s="357" t="s">
        <v>71</v>
      </c>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row>
    <row r="36" spans="1:28" ht="18" customHeight="1" x14ac:dyDescent="0.15">
      <c r="C36" s="25">
        <v>3</v>
      </c>
      <c r="D36" s="348" t="s">
        <v>72</v>
      </c>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row>
    <row r="37" spans="1:28" ht="18" customHeight="1" x14ac:dyDescent="0.15">
      <c r="C37" s="25">
        <v>4</v>
      </c>
      <c r="D37" s="348" t="s">
        <v>79</v>
      </c>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row>
    <row r="39" spans="1:28" ht="18" customHeight="1" x14ac:dyDescent="0.15">
      <c r="A39" s="355"/>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9A1D8-60A9-40AF-A851-048C1B0CE352}">
  <ds:schemaRefs>
    <ds:schemaRef ds:uri="http://schemas.microsoft.com/sharepoint/v3/contenttype/forms"/>
  </ds:schemaRefs>
</ds:datastoreItem>
</file>

<file path=customXml/itemProps2.xml><?xml version="1.0" encoding="utf-8"?>
<ds:datastoreItem xmlns:ds="http://schemas.openxmlformats.org/officeDocument/2006/customXml" ds:itemID="{09B96534-3919-4169-A4C4-033CA6639313}">
  <ds:schemaRef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様式２</vt:lpstr>
      <vt:lpstr>様式３</vt:lpstr>
      <vt:lpstr>様式４</vt:lpstr>
      <vt:lpstr>様式５ (JV)</vt:lpstr>
      <vt:lpstr>様式5体制記入例（JV)</vt:lpstr>
      <vt:lpstr>様式６</vt:lpstr>
      <vt:lpstr>留意事項（指定）</vt:lpstr>
      <vt:lpstr>様式８</vt:lpstr>
      <vt:lpstr>評価項目!Print_Area</vt:lpstr>
      <vt:lpstr>様式２!Print_Area</vt:lpstr>
      <vt:lpstr>様式３!Print_Area</vt:lpstr>
      <vt:lpstr>様式４!Print_Area</vt:lpstr>
      <vt:lpstr>'様式５ (JV)'!Print_Area</vt:lpstr>
      <vt:lpstr>'様式5体制記入例（JV)'!Print_Area</vt:lpstr>
      <vt:lpstr>様式６!Print_Area</vt:lpstr>
      <vt:lpstr>様式８!Print_Area</vt:lpstr>
      <vt:lpstr>'留意事項（指定）'!Print_Area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櫻井 裕子</cp:lastModifiedBy>
  <cp:lastPrinted>2018-07-25T09:02:13Z</cp:lastPrinted>
  <dcterms:created xsi:type="dcterms:W3CDTF">2002-12-18T06:53:41Z</dcterms:created>
  <dcterms:modified xsi:type="dcterms:W3CDTF">2018-08-08T06:31:08Z</dcterms:modified>
</cp:coreProperties>
</file>