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firstSheet="3" activeTab="11"/>
  </bookViews>
  <sheets>
    <sheet name="評価項目" sheetId="69" r:id="rId1"/>
    <sheet name="様式１" sheetId="37" r:id="rId2"/>
    <sheet name="様式２" sheetId="40" r:id="rId3"/>
    <sheet name="様式３" sheetId="41" r:id="rId4"/>
    <sheet name="様式４" sheetId="43" r:id="rId5"/>
    <sheet name="様式５ (JV)" sheetId="64" r:id="rId6"/>
    <sheet name="様式５記入例 (JV)" sheetId="65" r:id="rId7"/>
    <sheet name="様式６" sheetId="67" r:id="rId8"/>
    <sheet name="様式６ (留意事項)" sheetId="70" r:id="rId9"/>
    <sheet name="様式７" sheetId="59" r:id="rId10"/>
    <sheet name="様式７ (留意事項)" sheetId="71" r:id="rId11"/>
    <sheet name="様式８" sheetId="53" r:id="rId12"/>
  </sheets>
  <definedNames>
    <definedName name="_xlnm.Print_Area" localSheetId="0">評価項目!$A$1:$K$64</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様式４!$A$1:$D$36</definedName>
    <definedName name="_xlnm.Print_Area" localSheetId="5">'様式５ (JV)'!$A$1:$H$37</definedName>
    <definedName name="_xlnm.Print_Area" localSheetId="6">'様式５記入例 (JV)'!$A$1:$H$37</definedName>
    <definedName name="_xlnm.Print_Area" localSheetId="7">様式６!$B$1:$AZ$213</definedName>
    <definedName name="_xlnm.Print_Area" localSheetId="8">'様式６ (留意事項)'!$B$1:$AZ$213</definedName>
    <definedName name="_xlnm.Print_Area" localSheetId="9">様式７!$B$1:$AZ$213</definedName>
    <definedName name="_xlnm.Print_Area" localSheetId="10">'様式７ (留意事項)'!$B$1:$AZ$213</definedName>
    <definedName name="_xlnm.Print_Area" localSheetId="11">様式８!$A$1:$AB$38</definedName>
  </definedNames>
  <calcPr calcId="145621"/>
</workbook>
</file>

<file path=xl/calcChain.xml><?xml version="1.0" encoding="utf-8"?>
<calcChain xmlns="http://schemas.openxmlformats.org/spreadsheetml/2006/main">
  <c r="G26" i="53" l="1"/>
  <c r="G25" i="53"/>
  <c r="AJ47" i="71"/>
  <c r="AJ13" i="71"/>
  <c r="AJ30" i="71" s="1"/>
  <c r="AQ11" i="71"/>
  <c r="AH11" i="71"/>
  <c r="Y11" i="71"/>
  <c r="P11" i="71"/>
  <c r="B4" i="71"/>
  <c r="H2" i="71"/>
  <c r="B4" i="59"/>
  <c r="AJ47" i="70"/>
  <c r="AJ13" i="70"/>
  <c r="AJ30" i="70" s="1"/>
  <c r="AQ11" i="70"/>
  <c r="AH11" i="70"/>
  <c r="Y11" i="70"/>
  <c r="P11" i="70"/>
  <c r="B4" i="70"/>
  <c r="H2" i="70"/>
  <c r="B4" i="67"/>
  <c r="B27" i="43"/>
  <c r="B26" i="43"/>
  <c r="AQ11" i="67" l="1"/>
  <c r="AH11" i="67"/>
  <c r="Y11" i="67"/>
  <c r="P11" i="67"/>
  <c r="E1" i="65"/>
  <c r="B5" i="65"/>
  <c r="B5" i="64"/>
  <c r="G24" i="53"/>
  <c r="H2" i="67" l="1"/>
  <c r="AJ13" i="67"/>
  <c r="AJ30" i="67" s="1"/>
  <c r="AJ13" i="59"/>
  <c r="AJ47" i="59" s="1"/>
  <c r="AQ11" i="59"/>
  <c r="AH11" i="59"/>
  <c r="Y11" i="59"/>
  <c r="P11" i="59"/>
  <c r="AJ47" i="67" l="1"/>
  <c r="AJ30" i="59"/>
  <c r="H2" i="59" l="1"/>
  <c r="B5" i="43"/>
  <c r="B5" i="41"/>
  <c r="B5" i="40"/>
</calcChain>
</file>

<file path=xl/sharedStrings.xml><?xml version="1.0" encoding="utf-8"?>
<sst xmlns="http://schemas.openxmlformats.org/spreadsheetml/2006/main" count="546" uniqueCount="304">
  <si>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</si>
  <si>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</si>
  <si>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</si>
  <si>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</si>
  <si>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</si>
  <si>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</si>
  <si>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</si>
  <si>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</si>
  <si>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</si>
  <si>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</si>
  <si>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</si>
  <si>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</si>
  <si>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</si>
  <si>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</si>
  <si>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</si>
  <si>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</si>
  <si>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</si>
  <si>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</si>
  <si>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</si>
  <si>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</si>
  <si>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</si>
  <si>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</si>
  <si>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</si>
  <si>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</si>
  <si>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</si>
  <si>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</si>
  <si>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</si>
  <si>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</si>
  <si>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</si>
  <si>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</si>
  <si>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</si>
  <si>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</si>
  <si>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</si>
  <si>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</si>
  <si>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</si>
  <si>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</si>
  <si>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</si>
  <si>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</si>
  <si>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</si>
  <si>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</si>
  <si>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</si>
  <si>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</si>
  <si>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</si>
  <si>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</si>
  <si>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</si>
  <si>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</si>
  <si>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</si>
  <si>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</si>
  <si>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</si>
  <si>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</si>
  <si>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</si>
  <si>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</si>
  <si>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</si>
  <si>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</si>
  <si>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</si>
  <si>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</si>
  <si>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</si>
  <si>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</si>
  <si>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</si>
  <si>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</si>
  <si>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</si>
  <si>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</si>
  <si>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</si>
  <si>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</si>
  <si>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</si>
  <si>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</si>
  <si>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</si>
  <si>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</si>
  <si>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</si>
  <si>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</si>
  <si>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</si>
  <si>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※本資料は、契約書に綴じ込むこととし、総合評価方式技術提案履行確認協議書により履行を確認します。</t>
    <rPh sb="2" eb="4">
      <t>シリョウ</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</si>
  <si>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</si>
  <si>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</si>
  <si>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</si>
  <si>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</si>
  <si>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</si>
  <si>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</si>
  <si>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</si>
  <si>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</si>
  <si>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</si>
  <si>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</si>
  <si>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</si>
  <si>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</si>
  <si>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</si>
  <si>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</si>
  <si>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</si>
  <si>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</si>
  <si>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</si>
  <si>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</si>
  <si>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</si>
  <si>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</si>
  <si>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</si>
  <si>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</si>
  <si>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</si>
  <si>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</si>
  <si>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</si>
  <si>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提案項目２  （対策名：　　　　　　　　　　　　　　　　　　　）</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</si>
  <si>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</si>
  <si>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</si>
  <si>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</si>
  <si>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</si>
  <si>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</si>
  <si>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</si>
  <si>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</si>
  <si>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</si>
  <si>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塗装工事</t>
    <rPh sb="0" eb="2">
      <t>トソウ</t>
    </rPh>
    <rPh sb="2" eb="4">
      <t>コウジ</t>
    </rPh>
    <phoneticPr fontId="1"/>
  </si>
  <si>
    <t>資格又は経験年数</t>
    <rPh sb="0" eb="2">
      <t>シカク</t>
    </rPh>
    <rPh sb="2" eb="3">
      <t>マタ</t>
    </rPh>
    <rPh sb="4" eb="6">
      <t>ケイケン</t>
    </rPh>
    <rPh sb="6" eb="8">
      <t>ネンスウ</t>
    </rPh>
    <phoneticPr fontId="1"/>
  </si>
  <si>
    <t>　障害者の雇用の促進等に関する法律により雇用が義務付けられている企業（５０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3" eb="85">
      <t>ホウテイ</t>
    </rPh>
    <rPh sb="85" eb="87">
      <t>コヨウ</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</si>
  <si>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</si>
  <si>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</si>
  <si>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</si>
  <si>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</si>
  <si>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</si>
  <si>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</si>
  <si>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</si>
  <si>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</si>
  <si>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</si>
  <si>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</si>
  <si>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</si>
  <si>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</si>
  <si>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</si>
  <si>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</si>
  <si>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障害者雇用
　　　　　□障害者雇用促進法で義務付けのある５０人以上の事業主　：　□雇用あり　　　　□雇用なし
　　　　　□上記以外の企業　　　　　　　　 　　　　　　　　   　　　　　　　　：　□雇用あり　　　　□雇用なし</t>
    <rPh sb="2" eb="5">
      <t>ショウガイシャ</t>
    </rPh>
    <rPh sb="5" eb="7">
      <t>コヨウ</t>
    </rPh>
    <rPh sb="23" eb="26">
      <t>ギムヅ</t>
    </rPh>
    <rPh sb="43" eb="45">
      <t>コヨウ</t>
    </rPh>
    <rPh sb="52" eb="54">
      <t>コヨウ</t>
    </rPh>
    <rPh sb="63" eb="65">
      <t>ジョウキ</t>
    </rPh>
    <rPh sb="65" eb="67">
      <t>イガイ</t>
    </rPh>
    <rPh sb="68" eb="70">
      <t>キギョウ</t>
    </rPh>
    <rPh sb="101" eb="103">
      <t>コヨウ</t>
    </rPh>
    <rPh sb="110" eb="112">
      <t>コヨウ</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</si>
  <si>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</si>
  <si>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</si>
  <si>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　平成１4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</si>
  <si>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市内の工事実績を提出すること。（１つの契約で2,500万円以上であり、平成１４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</si>
  <si>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２４～２８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</si>
  <si>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上記以外の企業については、障害者手帳番号等により雇用を確認する。（併せて平成２９年６月１日現在の常時雇用（３ケ月以上）を確認できる健康保険証等の写しを提出すること。一人分の提出で可）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</si>
  <si>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ＩＳＯ、M－EMSの認証所得について</t>
    <rPh sb="10" eb="12">
      <t>ニンショウ</t>
    </rPh>
    <rPh sb="12" eb="14">
      <t>ショトク</t>
    </rPh>
    <phoneticPr fontId="1"/>
  </si>
  <si>
    <t>　平成１４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</si>
  <si>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</si>
  <si>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</si>
  <si>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総合評価方式に係る技術提案等の不履行による減点</t>
    <phoneticPr fontId="1"/>
  </si>
  <si>
    <t>その他</t>
    <rPh sb="2" eb="3">
      <t>タ</t>
    </rPh>
    <phoneticPr fontId="1"/>
  </si>
  <si>
    <t>上記以外</t>
    <rPh sb="0" eb="2">
      <t>ジョウキ</t>
    </rPh>
    <rPh sb="2" eb="4">
      <t>イガイ</t>
    </rPh>
    <phoneticPr fontId="1"/>
  </si>
  <si>
    <t>概ね良好である</t>
    <rPh sb="0" eb="1">
      <t>オオム</t>
    </rPh>
    <rPh sb="2" eb="4">
      <t>リョウコウ</t>
    </rPh>
    <phoneticPr fontId="1"/>
  </si>
  <si>
    <t>良好である</t>
    <rPh sb="0" eb="2">
      <t>リョウコウ</t>
    </rPh>
    <phoneticPr fontId="1"/>
  </si>
  <si>
    <t>概ね優れている</t>
    <rPh sb="0" eb="1">
      <t>オオム</t>
    </rPh>
    <rPh sb="2" eb="3">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</si>
  <si>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</si>
  <si>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優れている</t>
    <rPh sb="0" eb="1">
      <t>スグ</t>
    </rPh>
    <phoneticPr fontId="1"/>
  </si>
  <si>
    <t>技術力全般に係るヒアリング</t>
    <rPh sb="0" eb="3">
      <t>ギジュツリョク</t>
    </rPh>
    <rPh sb="3" eb="5">
      <t>ゼンパン</t>
    </rPh>
    <rPh sb="6" eb="7">
      <t>カカ</t>
    </rPh>
    <phoneticPr fontId="1"/>
  </si>
  <si>
    <t>ヒアリング</t>
    <phoneticPr fontId="1"/>
  </si>
  <si>
    <t>上記以外</t>
    <rPh sb="0" eb="2">
      <t>ジョウキ</t>
    </rPh>
    <rPh sb="2" eb="4">
      <t>イガイ</t>
    </rPh>
    <phoneticPr fontId="14"/>
  </si>
  <si>
    <t>標準的な記載のみで普通である</t>
    <rPh sb="0" eb="2">
      <t>ヒョウジュン</t>
    </rPh>
    <rPh sb="2" eb="3">
      <t>テキ</t>
    </rPh>
    <rPh sb="4" eb="6">
      <t>キサイ</t>
    </rPh>
    <rPh sb="9" eb="11">
      <t>フツウ</t>
    </rPh>
    <phoneticPr fontId="14"/>
  </si>
  <si>
    <t>少し工夫がある</t>
    <rPh sb="0" eb="1">
      <t>スコ</t>
    </rPh>
    <rPh sb="2" eb="4">
      <t>クフウ</t>
    </rPh>
    <phoneticPr fontId="14"/>
  </si>
  <si>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4"/>
  </si>
  <si>
    <t>【1項目あたりの評価点】</t>
    <rPh sb="2" eb="4">
      <t>コウモク</t>
    </rPh>
    <rPh sb="8" eb="10">
      <t>ヒョウカ</t>
    </rPh>
    <rPh sb="10" eb="11">
      <t>テン</t>
    </rPh>
    <phoneticPr fontId="1"/>
  </si>
  <si>
    <t>【１項目あたりの評価基準】</t>
    <rPh sb="2" eb="4">
      <t>コウモク</t>
    </rPh>
    <rPh sb="8" eb="10">
      <t>ヒョウカ</t>
    </rPh>
    <rPh sb="10" eb="12">
      <t>キジュン</t>
    </rPh>
    <phoneticPr fontId="1"/>
  </si>
  <si>
    <t>6
※最大2.0点/項目×３項目</t>
    <phoneticPr fontId="1"/>
  </si>
  <si>
    <t>施工上の課題に関する工夫</t>
    <rPh sb="0" eb="2">
      <t>セコウ</t>
    </rPh>
    <rPh sb="2" eb="3">
      <t>ジョウ</t>
    </rPh>
    <rPh sb="4" eb="6">
      <t>カダイ</t>
    </rPh>
    <rPh sb="7" eb="8">
      <t>カン</t>
    </rPh>
    <rPh sb="10" eb="12">
      <t>クフウ</t>
    </rPh>
    <phoneticPr fontId="1"/>
  </si>
  <si>
    <t>施工上の課題</t>
    <rPh sb="0" eb="2">
      <t>セコウ</t>
    </rPh>
    <rPh sb="2" eb="3">
      <t>ジョウ</t>
    </rPh>
    <rPh sb="4" eb="6">
      <t>カダイ</t>
    </rPh>
    <phoneticPr fontId="1"/>
  </si>
  <si>
    <t>技術力</t>
    <rPh sb="0" eb="3">
      <t>ギジュツリョク</t>
    </rPh>
    <phoneticPr fontId="1"/>
  </si>
  <si>
    <t>同種・類似工事の主任技術者又は現場代理人としての工事実績がない</t>
    <phoneticPr fontId="1"/>
  </si>
  <si>
    <r>
      <t>平成</t>
    </r>
    <r>
      <rPr>
        <sz val="11"/>
        <rFont val="ＭＳ Ｐゴシック"/>
        <family val="3"/>
        <charset val="128"/>
      </rPr>
      <t>14年度以降に類似工事の元請・ＪＶとしての主任技術者又は現場代理人の工事実績がある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</si>
  <si>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若手技術者で平成</t>
    </r>
    <r>
      <rPr>
        <sz val="11"/>
        <rFont val="ＭＳ Ｐゴシック"/>
        <family val="3"/>
        <charset val="128"/>
      </rPr>
      <t>14年度以降に類似工事の元請・ＪＶとしての主任技術者又は現場代理人の工事実績がある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</si>
  <si>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rFont val="ＭＳ Ｐゴシック"/>
        <family val="3"/>
        <charset val="128"/>
      </rPr>
      <t>14年度以降に同種工事の元請・ＪＶとしての主任技術者又は現場代理人の工事実績がある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</si>
  <si>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平成</t>
    </r>
    <r>
      <rPr>
        <sz val="11"/>
        <rFont val="ＭＳ Ｐゴシック"/>
        <family val="3"/>
        <charset val="128"/>
      </rPr>
      <t>14年度以降の同種・類似工事実績の有無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</si>
  <si>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t>施工実績</t>
    <rPh sb="0" eb="2">
      <t>セコウ</t>
    </rPh>
    <rPh sb="2" eb="4">
      <t>ジッセキ</t>
    </rPh>
    <phoneticPr fontId="1"/>
  </si>
  <si>
    <t>技術者要件</t>
    <rPh sb="0" eb="3">
      <t>ギジュツシャ</t>
    </rPh>
    <rPh sb="3" eb="5">
      <t>ヨウケン</t>
    </rPh>
    <phoneticPr fontId="1"/>
  </si>
  <si>
    <t>労働安全衛生マネジメントシステム認証がない</t>
    <rPh sb="0" eb="2">
      <t>ロウドウ</t>
    </rPh>
    <rPh sb="2" eb="4">
      <t>アンゼン</t>
    </rPh>
    <rPh sb="4" eb="6">
      <t>エイセイ</t>
    </rPh>
    <rPh sb="16" eb="18">
      <t>ニンショウ</t>
    </rPh>
    <phoneticPr fontId="1"/>
  </si>
  <si>
    <r>
      <rPr>
        <sz val="11"/>
        <rFont val="ＭＳ Ｐゴシック"/>
        <family val="3"/>
        <charset val="128"/>
      </rPr>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</si>
  <si>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</si>
  <si>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</si>
  <si>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安全衛生管理</t>
    <rPh sb="0" eb="2">
      <t>アンゼン</t>
    </rPh>
    <rPh sb="2" eb="4">
      <t>エイセイ</t>
    </rPh>
    <rPh sb="4" eb="6">
      <t>カンリ</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</si>
  <si>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</si>
  <si>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地元業者施工率が８０％未満である</t>
    <rPh sb="0" eb="2">
      <t>ジモト</t>
    </rPh>
    <rPh sb="2" eb="4">
      <t>ギョウシャ</t>
    </rPh>
    <rPh sb="4" eb="6">
      <t>セコウ</t>
    </rPh>
    <rPh sb="6" eb="7">
      <t>リツ</t>
    </rPh>
    <rPh sb="11" eb="13">
      <t>ミマン</t>
    </rPh>
    <phoneticPr fontId="1"/>
  </si>
  <si>
    <t>[補足]</t>
    <rPh sb="1" eb="3">
      <t>ホソク</t>
    </rPh>
    <phoneticPr fontId="1"/>
  </si>
  <si>
    <t>地元業者施工率が８０％以上である</t>
    <rPh sb="0" eb="2">
      <t>ジモト</t>
    </rPh>
    <rPh sb="2" eb="4">
      <t>ギョウシャ</t>
    </rPh>
    <rPh sb="4" eb="6">
      <t>セコウ</t>
    </rPh>
    <rPh sb="6" eb="7">
      <t>リツ</t>
    </rPh>
    <rPh sb="11" eb="13">
      <t>イジョウ</t>
    </rPh>
    <phoneticPr fontId="1"/>
  </si>
  <si>
    <t>地元業者施工率</t>
    <rPh sb="0" eb="2">
      <t>ジモト</t>
    </rPh>
    <rPh sb="2" eb="4">
      <t>ギョウシャ</t>
    </rPh>
    <rPh sb="4" eb="6">
      <t>セコウ</t>
    </rPh>
    <rPh sb="6" eb="7">
      <t>リツ</t>
    </rPh>
    <phoneticPr fontId="1"/>
  </si>
  <si>
    <r>
      <t>I</t>
    </r>
    <r>
      <rPr>
        <sz val="11"/>
        <rFont val="ＭＳ Ｐゴシック"/>
        <family val="3"/>
        <charset val="128"/>
      </rPr>
      <t>SO9000S、ISO14001、M－EMSの認証を取得していない</t>
    </r>
    <rPh sb="24" eb="26">
      <t>ニンショウ</t>
    </rPh>
    <rPh sb="27" eb="29">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</si>
  <si>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</si>
  <si>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ＩＳＯ</t>
    </r>
    <r>
      <rPr>
        <sz val="11"/>
        <rFont val="ＭＳ Ｐゴシック"/>
        <family val="3"/>
        <charset val="128"/>
      </rPr>
      <t>、M－EMSの認証取得の有無</t>
    </r>
    <rPh sb="10" eb="12">
      <t>ニンショウ</t>
    </rPh>
    <rPh sb="12" eb="14">
      <t>シュトク</t>
    </rPh>
    <rPh sb="15" eb="17">
      <t>ウム</t>
    </rPh>
    <phoneticPr fontId="1"/>
  </si>
  <si>
    <t>本市と災害協定を締結していない</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</si>
  <si>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</si>
  <si>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本市と災害協定を締結している</t>
    <rPh sb="0" eb="1">
      <t>ホン</t>
    </rPh>
    <rPh sb="1" eb="2">
      <t>シ</t>
    </rPh>
    <rPh sb="3" eb="5">
      <t>サイガイ</t>
    </rPh>
    <rPh sb="5" eb="7">
      <t>キョウテイ</t>
    </rPh>
    <rPh sb="8" eb="10">
      <t>テイケツ</t>
    </rPh>
    <phoneticPr fontId="1"/>
  </si>
  <si>
    <t>災害協定締結の有無</t>
    <rPh sb="0" eb="2">
      <t>サイガイ</t>
    </rPh>
    <rPh sb="2" eb="4">
      <t>キョウテイ</t>
    </rPh>
    <rPh sb="4" eb="6">
      <t>テイケツ</t>
    </rPh>
    <rPh sb="7" eb="9">
      <t>ウム</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</si>
  <si>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</si>
  <si>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</si>
  <si>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</si>
  <si>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</si>
  <si>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</si>
  <si>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r>
      <t>・障害者の雇用の促進等に関する法律により雇用が義務付けられている企業（５０人以上の事業主）は、職業安定所に提出する障害者雇用状況報告書等の写しにより、</t>
    </r>
    <r>
      <rPr>
        <sz val="11"/>
        <rFont val="ＭＳ Ｐゴシック"/>
        <family val="3"/>
        <charset val="128"/>
      </rPr>
      <t>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・上記以外の企業については、障害者手帳番号等により雇用を確認する。（併せて平成２９年６月１日現在の常時雇用（３ケ月以上）を確認できる健康保険証等の写しを提出すること。一人分の提出で可）</t>
    </r>
    <rPh sb="83" eb="85">
      <t>ホウテイ</t>
    </rPh>
    <rPh sb="85" eb="87">
      <t>コヨウ</t>
    </rPh>
    <rPh sb="246" eb="248">
      <t>ヘイセイ</t>
    </rPh>
    <rPh sb="250" eb="251">
      <t>ネン</t>
    </rPh>
    <rPh sb="275" eb="277">
      <t>ケンコウ</t>
    </rPh>
    <phoneticPr fontId="1"/>
  </si>
  <si>
    <t>障害者雇用の有無</t>
    <rPh sb="0" eb="3">
      <t>ショウガイシャ</t>
    </rPh>
    <rPh sb="3" eb="5">
      <t>コヨウ</t>
    </rPh>
    <rPh sb="6" eb="8">
      <t>ウム</t>
    </rPh>
    <phoneticPr fontId="1"/>
  </si>
  <si>
    <t>地域・社会貢献度</t>
    <rPh sb="0" eb="2">
      <t>チイキ</t>
    </rPh>
    <rPh sb="3" eb="5">
      <t>シャカイ</t>
    </rPh>
    <rPh sb="5" eb="8">
      <t>コウケンド</t>
    </rPh>
    <phoneticPr fontId="1"/>
  </si>
  <si>
    <t>同種・類似工事の元請・ＪＶ工事実績がない</t>
    <phoneticPr fontId="1"/>
  </si>
  <si>
    <r>
      <t>平成</t>
    </r>
    <r>
      <rPr>
        <sz val="11"/>
        <rFont val="ＭＳ Ｐゴシック"/>
        <family val="3"/>
        <charset val="128"/>
      </rPr>
      <t>14年度以降に類似工事の元請・ＪＶ工事実績がある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</si>
  <si>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平成</t>
    </r>
    <r>
      <rPr>
        <sz val="11"/>
        <rFont val="ＭＳ Ｐゴシック"/>
        <family val="3"/>
        <charset val="128"/>
      </rPr>
      <t>14年度以降に同種工事の元請・ＪＶ工事実績がある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</si>
  <si>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t>優良工事表彰の実績がない</t>
    <rPh sb="0" eb="2">
      <t>ユウリョウ</t>
    </rPh>
    <rPh sb="2" eb="4">
      <t>コウジ</t>
    </rPh>
    <rPh sb="4" eb="6">
      <t>ヒョウショウ</t>
    </rPh>
    <rPh sb="7" eb="9">
      <t>ジッセキ</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</si>
  <si>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</si>
  <si>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当該業種かつ１契約の請負金額が当該発注工事予定価格の２分の１（円未満切捨て）未満の工事における優良工事表彰の実績がある</t>
    <rPh sb="38" eb="40">
      <t>ミマン</t>
    </rPh>
    <phoneticPr fontId="1"/>
  </si>
  <si>
    <t>本市優良工事表彰の実績の有無</t>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</si>
  <si>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</si>
  <si>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当該年度を含む過去10年間の</t>
    <rPh sb="0" eb="2">
      <t>トウガイ</t>
    </rPh>
    <rPh sb="2" eb="4">
      <t>ネンド</t>
    </rPh>
    <rPh sb="5" eb="6">
      <t>フク</t>
    </rPh>
    <rPh sb="7" eb="9">
      <t>カコ</t>
    </rPh>
    <rPh sb="11" eb="13">
      <t>ネンカン</t>
    </rPh>
    <phoneticPr fontId="1"/>
  </si>
  <si>
    <t>優良工事表彰</t>
    <rPh sb="0" eb="2">
      <t>ユウリョウ</t>
    </rPh>
    <rPh sb="2" eb="4">
      <t>コウジ</t>
    </rPh>
    <rPh sb="4" eb="6">
      <t>ヒョウショウ</t>
    </rPh>
    <phoneticPr fontId="1"/>
  </si>
  <si>
    <t>（当該業種）</t>
    <rPh sb="1" eb="3">
      <t>トウガイ</t>
    </rPh>
    <rPh sb="3" eb="5">
      <t>ギョウシュ</t>
    </rPh>
    <phoneticPr fontId="1"/>
  </si>
  <si>
    <t>2.00～0</t>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</si>
  <si>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</si>
  <si>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工事成績</t>
    <rPh sb="0" eb="2">
      <t>コウジ</t>
    </rPh>
    <rPh sb="2" eb="4">
      <t>セイセキ</t>
    </rPh>
    <phoneticPr fontId="1"/>
  </si>
  <si>
    <t>企業要件</t>
    <rPh sb="0" eb="2">
      <t>キギョウ</t>
    </rPh>
    <rPh sb="2" eb="4">
      <t>ヨウケン</t>
    </rPh>
    <phoneticPr fontId="1"/>
  </si>
  <si>
    <r>
      <t>平成</t>
    </r>
    <r>
      <rPr>
        <sz val="11"/>
        <rFont val="ＭＳ Ｐゴシック"/>
        <family val="3"/>
        <charset val="128"/>
      </rPr>
      <t>14年度以降に市内での工事施工実績がある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</si>
  <si>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平成</t>
    </r>
    <r>
      <rPr>
        <sz val="11"/>
        <rFont val="ＭＳ Ｐゴシック"/>
        <family val="3"/>
        <charset val="128"/>
      </rPr>
      <t>14年度以降の１契約2,500万円以上の市内での工事施工実績の有無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</si>
  <si>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工事地域精通度</t>
    <rPh sb="0" eb="2">
      <t>コウジ</t>
    </rPh>
    <rPh sb="2" eb="4">
      <t>チイキ</t>
    </rPh>
    <rPh sb="4" eb="6">
      <t>セイツウ</t>
    </rPh>
    <rPh sb="6" eb="7">
      <t>ド</t>
    </rPh>
    <phoneticPr fontId="1"/>
  </si>
  <si>
    <t>地域要件</t>
    <rPh sb="0" eb="2">
      <t>チイキ</t>
    </rPh>
    <rPh sb="2" eb="4">
      <t>ヨウケン</t>
    </rPh>
    <phoneticPr fontId="1"/>
  </si>
  <si>
    <t>備考</t>
    <rPh sb="0" eb="2">
      <t>ビコウ</t>
    </rPh>
    <phoneticPr fontId="1"/>
  </si>
  <si>
    <t>小項目得点</t>
    <rPh sb="0" eb="1">
      <t>ショウ</t>
    </rPh>
    <rPh sb="1" eb="3">
      <t>コウモク</t>
    </rPh>
    <rPh sb="3" eb="5">
      <t>トクテン</t>
    </rPh>
    <phoneticPr fontId="1"/>
  </si>
  <si>
    <t>大項目得点</t>
    <rPh sb="0" eb="1">
      <t>ダイ</t>
    </rPh>
    <rPh sb="1" eb="3">
      <t>コウモク</t>
    </rPh>
    <rPh sb="3" eb="5">
      <t>トクテン</t>
    </rPh>
    <phoneticPr fontId="1"/>
  </si>
  <si>
    <t>割合</t>
    <rPh sb="0" eb="2">
      <t>ワリアイ</t>
    </rPh>
    <phoneticPr fontId="1"/>
  </si>
  <si>
    <t>評価内容</t>
    <rPh sb="0" eb="2">
      <t>ヒョウカ</t>
    </rPh>
    <rPh sb="2" eb="4">
      <t>ナイヨウ</t>
    </rPh>
    <phoneticPr fontId="1"/>
  </si>
  <si>
    <t>評価項目</t>
    <rPh sb="0" eb="2">
      <t>ヒョウカ</t>
    </rPh>
    <rPh sb="2" eb="4">
      <t>コウモク</t>
    </rPh>
    <phoneticPr fontId="1"/>
  </si>
  <si>
    <t>評価分類</t>
    <rPh sb="0" eb="2">
      <t>ヒョウカ</t>
    </rPh>
    <rPh sb="2" eb="4">
      <t>ブンルイ</t>
    </rPh>
    <phoneticPr fontId="1"/>
  </si>
  <si>
    <t>【様式１】</t>
    <rPh sb="1" eb="3">
      <t>ヨウシキ</t>
    </rPh>
    <phoneticPr fontId="1"/>
  </si>
  <si>
    <t>【様式２】</t>
    <rPh sb="1" eb="3">
      <t>ヨウシキ</t>
    </rPh>
    <phoneticPr fontId="1"/>
  </si>
  <si>
    <t>【様式３】</t>
    <rPh sb="1" eb="3">
      <t>ヨウシキ</t>
    </rPh>
    <phoneticPr fontId="1"/>
  </si>
  <si>
    <t>【様式４】</t>
    <rPh sb="1" eb="3">
      <t>ヨウシキ</t>
    </rPh>
    <phoneticPr fontId="1"/>
  </si>
  <si>
    <t>【様式５】</t>
    <rPh sb="1" eb="3">
      <t>ヨウシキ</t>
    </rPh>
    <phoneticPr fontId="1"/>
  </si>
  <si>
    <t>【様式６】</t>
    <phoneticPr fontId="1"/>
  </si>
  <si>
    <t>【様式８】</t>
    <phoneticPr fontId="1"/>
  </si>
  <si>
    <t>四日市市上下水道事業管理者　　あて</t>
    <rPh sb="0" eb="13">
      <t>カ</t>
    </rPh>
    <phoneticPr fontId="1"/>
  </si>
  <si>
    <t>工事名　：　</t>
    <rPh sb="0" eb="3">
      <t>コウジメイ</t>
    </rPh>
    <phoneticPr fontId="1"/>
  </si>
  <si>
    <t>工事場所　：　</t>
    <rPh sb="0" eb="2">
      <t>コウジ</t>
    </rPh>
    <rPh sb="2" eb="4">
      <t>バショ</t>
    </rPh>
    <phoneticPr fontId="1"/>
  </si>
  <si>
    <t>　下記工事の配置予定技術者については、四日市市上下水道局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23" eb="28">
      <t>ジョ</t>
    </rPh>
    <rPh sb="47" eb="49">
      <t>ヨビ</t>
    </rPh>
    <rPh sb="50" eb="52">
      <t>ギジュツ</t>
    </rPh>
    <rPh sb="52" eb="53">
      <t>モノ</t>
    </rPh>
    <rPh sb="62" eb="63">
      <t>トド</t>
    </rPh>
    <rPh sb="64" eb="65">
      <t>デ</t>
    </rPh>
    <rPh sb="66" eb="67">
      <t>モノ</t>
    </rPh>
    <rPh sb="70" eb="72">
      <t>カキ</t>
    </rPh>
    <rPh sb="73" eb="74">
      <t>モノ</t>
    </rPh>
    <rPh sb="75" eb="77">
      <t>ハイチ</t>
    </rPh>
    <rPh sb="77" eb="79">
      <t>ヨテイ</t>
    </rPh>
    <rPh sb="79" eb="82">
      <t>ギジュツシャ</t>
    </rPh>
    <rPh sb="91" eb="93">
      <t>シュッセキ</t>
    </rPh>
    <phoneticPr fontId="1"/>
  </si>
  <si>
    <t>※特定建設工事共同企業体（ＪＶ）の場合使用</t>
    <phoneticPr fontId="1"/>
  </si>
  <si>
    <t>自社又は１次下請による工事内容</t>
    <phoneticPr fontId="1"/>
  </si>
  <si>
    <t>元請</t>
    <rPh sb="0" eb="2">
      <t>モトウケ</t>
    </rPh>
    <phoneticPr fontId="1"/>
  </si>
  <si>
    <t>市外</t>
    <rPh sb="0" eb="2">
      <t>シガイ</t>
    </rPh>
    <phoneticPr fontId="1"/>
  </si>
  <si>
    <t>市内</t>
    <rPh sb="0" eb="2">
      <t>シナイ</t>
    </rPh>
    <phoneticPr fontId="1"/>
  </si>
  <si>
    <r>
      <rPr>
        <b/>
        <sz val="11"/>
        <rFont val="ＭＳ ゴシック"/>
        <family val="3"/>
        <charset val="128"/>
      </rPr>
      <t>市内</t>
    </r>
    <r>
      <rPr>
        <sz val="11"/>
        <rFont val="ＭＳ Ｐ明朝"/>
        <family val="1"/>
        <charset val="128"/>
      </rPr>
      <t>業者</t>
    </r>
    <rPh sb="0" eb="2">
      <t>シナイ</t>
    </rPh>
    <rPh sb="2" eb="4">
      <t>ギョウシャ</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</si>
  <si>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</si>
  <si>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rPh sb="1" eb="3">
      <t>ジモト</t>
    </rPh>
    <phoneticPr fontId="1"/>
  </si>
  <si>
    <t>・契約内容に応じ、材料や経費についても下請負金額に含んで施工率を算定してください。</t>
    <rPh sb="1" eb="3">
      <t>ケイヤク</t>
    </rPh>
    <rPh sb="3" eb="5">
      <t>ナイヨウ</t>
    </rPh>
    <rPh sb="6" eb="7">
      <t>オウ</t>
    </rPh>
    <rPh sb="9" eb="11">
      <t>ザイリョウ</t>
    </rPh>
    <rPh sb="12" eb="14">
      <t>ケイヒ</t>
    </rPh>
    <rPh sb="19" eb="20">
      <t>シタ</t>
    </rPh>
    <rPh sb="22" eb="24">
      <t>キンガク</t>
    </rPh>
    <rPh sb="25" eb="26">
      <t>フク</t>
    </rPh>
    <rPh sb="28" eb="30">
      <t>セコウ</t>
    </rPh>
    <rPh sb="30" eb="31">
      <t>リツ</t>
    </rPh>
    <rPh sb="32" eb="34">
      <t>サンテイ</t>
    </rPh>
    <phoneticPr fontId="1"/>
  </si>
  <si>
    <t>・80％以上を申告した場合、施工において最終的に80％未満になると減点対象となります。</t>
    <rPh sb="4" eb="6">
      <t>イジョウ</t>
    </rPh>
    <rPh sb="7" eb="9">
      <t>シンコク</t>
    </rPh>
    <rPh sb="11" eb="13">
      <t>バアイ</t>
    </rPh>
    <rPh sb="14" eb="16">
      <t>セコウ</t>
    </rPh>
    <rPh sb="20" eb="23">
      <t>サイシュウテキ</t>
    </rPh>
    <rPh sb="27" eb="29">
      <t>ミマン</t>
    </rPh>
    <rPh sb="33" eb="35">
      <t>ゲンテン</t>
    </rPh>
    <rPh sb="35" eb="37">
      <t>タイショウ</t>
    </rPh>
    <phoneticPr fontId="1"/>
  </si>
  <si>
    <t>・施工率[％]は、自社の見積りをベースに、「元請（市外・市内）」「１次下請施工（市内・市外）」の別に施工率を記載してください。</t>
    <rPh sb="1" eb="3">
      <t>セコウ</t>
    </rPh>
    <rPh sb="3" eb="4">
      <t>リツ</t>
    </rPh>
    <rPh sb="9" eb="11">
      <t>ジシャ</t>
    </rPh>
    <rPh sb="12" eb="14">
      <t>ミツモ</t>
    </rPh>
    <rPh sb="22" eb="24">
      <t>モトウケ</t>
    </rPh>
    <rPh sb="25" eb="27">
      <t>シガイ</t>
    </rPh>
    <rPh sb="28" eb="30">
      <t>シナイ</t>
    </rPh>
    <rPh sb="40" eb="42">
      <t>シナイ</t>
    </rPh>
    <rPh sb="43" eb="45">
      <t>シガイ</t>
    </rPh>
    <rPh sb="48" eb="49">
      <t>ベツ</t>
    </rPh>
    <rPh sb="50" eb="52">
      <t>セコウ</t>
    </rPh>
    <rPh sb="52" eb="53">
      <t>リツ</t>
    </rPh>
    <rPh sb="54" eb="56">
      <t>キサイ</t>
    </rPh>
    <phoneticPr fontId="1"/>
  </si>
  <si>
    <t>・地元業者施工率とは、元請の請負金額に占める市内本店業者（元請及び１次下請）の請負金額の割合をいいます。</t>
    <phoneticPr fontId="1"/>
  </si>
  <si>
    <t>　　※元請が市外業者と市内業者で構成される共同企業体の場合</t>
    <rPh sb="3" eb="5">
      <t>モトウケ</t>
    </rPh>
    <rPh sb="6" eb="8">
      <t>シガイ</t>
    </rPh>
    <rPh sb="8" eb="10">
      <t>ギョウシャ</t>
    </rPh>
    <rPh sb="11" eb="13">
      <t>シナイ</t>
    </rPh>
    <rPh sb="13" eb="15">
      <t>ギョウシャ</t>
    </rPh>
    <rPh sb="16" eb="18">
      <t>コウセイ</t>
    </rPh>
    <rPh sb="21" eb="23">
      <t>キョウドウ</t>
    </rPh>
    <rPh sb="23" eb="26">
      <t>キギョウタイ</t>
    </rPh>
    <rPh sb="27" eb="29">
      <t>バアイ</t>
    </rPh>
    <phoneticPr fontId="1"/>
  </si>
  <si>
    <t>　　　　自社施工額（元請の請負金額のうち１次下請の金額を除いた額）を出資比率で按分した金額を各構成員の施工額とし、</t>
    <rPh sb="4" eb="6">
      <t>ジシャ</t>
    </rPh>
    <rPh sb="6" eb="8">
      <t>セコウ</t>
    </rPh>
    <rPh sb="8" eb="9">
      <t>ガク</t>
    </rPh>
    <rPh sb="10" eb="12">
      <t>モトウケ</t>
    </rPh>
    <rPh sb="13" eb="15">
      <t>ウケオイ</t>
    </rPh>
    <rPh sb="15" eb="17">
      <t>キンガク</t>
    </rPh>
    <rPh sb="21" eb="22">
      <t>ジ</t>
    </rPh>
    <rPh sb="22" eb="24">
      <t>シタウ</t>
    </rPh>
    <rPh sb="25" eb="27">
      <t>キンガク</t>
    </rPh>
    <rPh sb="28" eb="29">
      <t>ノゾ</t>
    </rPh>
    <rPh sb="31" eb="32">
      <t>ガク</t>
    </rPh>
    <rPh sb="34" eb="36">
      <t>シュッシ</t>
    </rPh>
    <rPh sb="36" eb="38">
      <t>ヒリツ</t>
    </rPh>
    <rPh sb="39" eb="41">
      <t>アンブン</t>
    </rPh>
    <rPh sb="43" eb="45">
      <t>キンガク</t>
    </rPh>
    <rPh sb="46" eb="47">
      <t>カク</t>
    </rPh>
    <rPh sb="47" eb="50">
      <t>コウセイイン</t>
    </rPh>
    <rPh sb="51" eb="53">
      <t>セコウ</t>
    </rPh>
    <rPh sb="53" eb="54">
      <t>ガク</t>
    </rPh>
    <phoneticPr fontId="1"/>
  </si>
  <si>
    <t>　　　　そのうち市内業者である構成員の施工額を、自社施工額のうちの市内本店分として、施工率を記載してください。</t>
    <rPh sb="19" eb="21">
      <t>セコウ</t>
    </rPh>
    <rPh sb="24" eb="26">
      <t>ジシャ</t>
    </rPh>
    <rPh sb="37" eb="38">
      <t>ブン</t>
    </rPh>
    <rPh sb="42" eb="44">
      <t>セコウ</t>
    </rPh>
    <rPh sb="44" eb="45">
      <t>リツ</t>
    </rPh>
    <rPh sb="46" eb="48">
      <t>キサイ</t>
    </rPh>
    <phoneticPr fontId="1"/>
  </si>
  <si>
    <t>・機械器具設置等における「機器費」は算定の対象外としますので、「機器費」を除いた額で、地元業者施工率を算定してください。</t>
    <phoneticPr fontId="1"/>
  </si>
  <si>
    <t>会社名    四日市・楠特定建設工事共同企業体</t>
    <rPh sb="0" eb="2">
      <t>カイシャ</t>
    </rPh>
    <rPh sb="2" eb="3">
      <t>メイ</t>
    </rPh>
    <rPh sb="7" eb="10">
      <t>ヨッカイチ</t>
    </rPh>
    <rPh sb="11" eb="12">
      <t>クス</t>
    </rPh>
    <rPh sb="12" eb="14">
      <t>トクテイ</t>
    </rPh>
    <rPh sb="14" eb="16">
      <t>ケンセツ</t>
    </rPh>
    <rPh sb="16" eb="18">
      <t>コウジ</t>
    </rPh>
    <rPh sb="18" eb="20">
      <t>キョウドウ</t>
    </rPh>
    <rPh sb="20" eb="23">
      <t>キギョウタイ</t>
    </rPh>
    <phoneticPr fontId="1"/>
  </si>
  <si>
    <t>下記以外の工事（市外業者分　出資比率６０％）</t>
    <rPh sb="0" eb="2">
      <t>カキ</t>
    </rPh>
    <rPh sb="2" eb="4">
      <t>イガイ</t>
    </rPh>
    <rPh sb="5" eb="7">
      <t>コウジ</t>
    </rPh>
    <rPh sb="8" eb="10">
      <t>シガイ</t>
    </rPh>
    <rPh sb="10" eb="12">
      <t>ギョウシャ</t>
    </rPh>
    <rPh sb="12" eb="13">
      <t>ブン</t>
    </rPh>
    <rPh sb="14" eb="16">
      <t>シュッシ</t>
    </rPh>
    <rPh sb="16" eb="18">
      <t>ヒリツ</t>
    </rPh>
    <phoneticPr fontId="1"/>
  </si>
  <si>
    <t>〇</t>
    <phoneticPr fontId="1"/>
  </si>
  <si>
    <t>下記以外の工事（市内業者分　出資比率４０％）</t>
    <rPh sb="0" eb="2">
      <t>カキ</t>
    </rPh>
    <rPh sb="2" eb="4">
      <t>イガイ</t>
    </rPh>
    <rPh sb="5" eb="7">
      <t>コウジ</t>
    </rPh>
    <rPh sb="8" eb="10">
      <t>シナイ</t>
    </rPh>
    <rPh sb="10" eb="12">
      <t>ギョウシャ</t>
    </rPh>
    <rPh sb="12" eb="13">
      <t>ブン</t>
    </rPh>
    <rPh sb="14" eb="16">
      <t>シュッシ</t>
    </rPh>
    <rPh sb="16" eb="18">
      <t>ヒリツ</t>
    </rPh>
    <phoneticPr fontId="1"/>
  </si>
  <si>
    <t>外構工事</t>
    <rPh sb="0" eb="2">
      <t>ガイコウ</t>
    </rPh>
    <rPh sb="2" eb="4">
      <t>コウジ</t>
    </rPh>
    <phoneticPr fontId="1"/>
  </si>
  <si>
    <t>外壁工事</t>
    <rPh sb="0" eb="2">
      <t>ガイヘキ</t>
    </rPh>
    <rPh sb="2" eb="4">
      <t>コウジ</t>
    </rPh>
    <phoneticPr fontId="1"/>
  </si>
  <si>
    <t>電気工事</t>
    <rPh sb="0" eb="2">
      <t>デンキ</t>
    </rPh>
    <rPh sb="2" eb="4">
      <t>コウジ</t>
    </rPh>
    <phoneticPr fontId="1"/>
  </si>
  <si>
    <t>管工事</t>
    <rPh sb="0" eb="1">
      <t>カン</t>
    </rPh>
    <rPh sb="1" eb="3">
      <t>コウジ</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</si>
  <si>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</si>
  <si>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</si>
  <si>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</si>
  <si>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</si>
  <si>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具体的な確認方法</t>
    <phoneticPr fontId="1"/>
  </si>
  <si>
    <t>提案する理由：</t>
    <phoneticPr fontId="1"/>
  </si>
  <si>
    <t>提案項目２  （対策名：　　　　　　　　　　　　　　　　　　　）</t>
    <phoneticPr fontId="1"/>
  </si>
  <si>
    <t>提案項目３  （対策名：　　　　　　　　　　　　　　　　　　　）</t>
    <phoneticPr fontId="1"/>
  </si>
  <si>
    <t>※記述にあたっては、「技術資料作成上の留意事項」を確認してください。</t>
    <phoneticPr fontId="1"/>
  </si>
  <si>
    <t>品質管理に関する技術資料</t>
    <rPh sb="0" eb="2">
      <t>ヒンシツ</t>
    </rPh>
    <rPh sb="2" eb="4">
      <t>カンリ</t>
    </rPh>
    <rPh sb="5" eb="6">
      <t>カン</t>
    </rPh>
    <rPh sb="8" eb="10">
      <t>ギジュツ</t>
    </rPh>
    <rPh sb="10" eb="12">
      <t>シリョウ</t>
    </rPh>
    <phoneticPr fontId="1"/>
  </si>
  <si>
    <t>品質管理について、次のとおり技術資料（技術提案書）を提出します。</t>
    <rPh sb="0" eb="2">
      <t>ヒンシツ</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</si>
  <si>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※配点　[2.0～0]</t>
    <phoneticPr fontId="1"/>
  </si>
  <si>
    <t>※配点　[4.0～0]</t>
    <phoneticPr fontId="1"/>
  </si>
  <si>
    <t>１／３ページ</t>
    <phoneticPr fontId="1"/>
  </si>
  <si>
    <t>２／３ページ</t>
    <phoneticPr fontId="1"/>
  </si>
  <si>
    <t>３／３ページ</t>
    <phoneticPr fontId="1"/>
  </si>
  <si>
    <t>№G069</t>
    <phoneticPr fontId="1"/>
  </si>
  <si>
    <t>【様式６】</t>
    <phoneticPr fontId="1"/>
  </si>
  <si>
    <t>特定ＪＶの構成員に減点となる構成員を含む場合は、当該特定ＪＶに対して減点となる。各構成員に不履行工事があった場合は、その減点は累積するが、同一の不履行工事は、重複して減点はしない。</t>
    <phoneticPr fontId="1"/>
  </si>
  <si>
    <t>当該工事は、PHC杭を基礎杭としたボックスカルバート築造工事であり、本工事において杭の施工が占めるウェイトは大きい。杭の施工については支持層到達の確認方法、杭の傾斜対策、杭心のずれ対策が重要である。よって次の３項目「支持層到達の確認方法」「杭の傾斜対策」「杭心のずれ対策」についてそれぞれ、施工上留意する課題とその具体的な対策や取り組みを求める。
（同じテーマで２項目の提案を提示しても２項目の提案は評価の対象としない。）</t>
    <rPh sb="0" eb="2">
      <t>トウガイ</t>
    </rPh>
    <rPh sb="2" eb="4">
      <t>コウジ</t>
    </rPh>
    <rPh sb="9" eb="10">
      <t>クイ</t>
    </rPh>
    <rPh sb="11" eb="13">
      <t>キソ</t>
    </rPh>
    <rPh sb="13" eb="14">
      <t>クイ</t>
    </rPh>
    <rPh sb="26" eb="28">
      <t>チクゾウ</t>
    </rPh>
    <rPh sb="28" eb="30">
      <t>コウジ</t>
    </rPh>
    <rPh sb="34" eb="37">
      <t>ホンコウジ</t>
    </rPh>
    <rPh sb="41" eb="42">
      <t>クイ</t>
    </rPh>
    <rPh sb="43" eb="45">
      <t>セコウ</t>
    </rPh>
    <rPh sb="46" eb="47">
      <t>シ</t>
    </rPh>
    <rPh sb="54" eb="55">
      <t>オオ</t>
    </rPh>
    <rPh sb="58" eb="59">
      <t>クイ</t>
    </rPh>
    <rPh sb="60" eb="62">
      <t>セコウ</t>
    </rPh>
    <rPh sb="67" eb="70">
      <t>シジソウ</t>
    </rPh>
    <rPh sb="70" eb="72">
      <t>トウタツ</t>
    </rPh>
    <rPh sb="73" eb="75">
      <t>カクニン</t>
    </rPh>
    <rPh sb="75" eb="77">
      <t>ホウホウ</t>
    </rPh>
    <rPh sb="78" eb="79">
      <t>クイ</t>
    </rPh>
    <rPh sb="80" eb="82">
      <t>ケイシャ</t>
    </rPh>
    <rPh sb="82" eb="84">
      <t>タイサク</t>
    </rPh>
    <rPh sb="85" eb="86">
      <t>クイ</t>
    </rPh>
    <rPh sb="86" eb="87">
      <t>シン</t>
    </rPh>
    <rPh sb="90" eb="92">
      <t>タイサク</t>
    </rPh>
    <rPh sb="93" eb="95">
      <t>ジュウヨウ</t>
    </rPh>
    <rPh sb="102" eb="103">
      <t>ツギ</t>
    </rPh>
    <rPh sb="105" eb="107">
      <t>コウモク</t>
    </rPh>
    <rPh sb="145" eb="147">
      <t>セコウ</t>
    </rPh>
    <rPh sb="147" eb="148">
      <t>ジョウ</t>
    </rPh>
    <rPh sb="148" eb="150">
      <t>リュウイ</t>
    </rPh>
    <rPh sb="152" eb="154">
      <t>カダイ</t>
    </rPh>
    <rPh sb="157" eb="160">
      <t>グタイテキ</t>
    </rPh>
    <rPh sb="161" eb="163">
      <t>タイサク</t>
    </rPh>
    <rPh sb="164" eb="165">
      <t>ト</t>
    </rPh>
    <rPh sb="166" eb="167">
      <t>ク</t>
    </rPh>
    <rPh sb="169" eb="170">
      <t>モト</t>
    </rPh>
    <rPh sb="176" eb="177">
      <t>オナ</t>
    </rPh>
    <rPh sb="183" eb="185">
      <t>コウモク</t>
    </rPh>
    <rPh sb="186" eb="188">
      <t>テイアン</t>
    </rPh>
    <rPh sb="189" eb="191">
      <t>テイジ</t>
    </rPh>
    <rPh sb="195" eb="197">
      <t>コウモク</t>
    </rPh>
    <rPh sb="198" eb="200">
      <t>テイアン</t>
    </rPh>
    <rPh sb="201" eb="203">
      <t>ヒョウカ</t>
    </rPh>
    <rPh sb="204" eb="206">
      <t>タイショウ</t>
    </rPh>
    <phoneticPr fontId="1"/>
  </si>
  <si>
    <t>施工構造物は雨水排水対策のポンプ場放流渠であり、耐震性や耐久性にかかる部分の施工品質を確保する必要がある。主に鉄筋コンクリートの施工については、クラックの防止、ジャンカの防止やかぶり厚等の寸法精度の確保が重要である。これらに関しての施工上留意すべき課題と具体的な対策を求める。
提案については３項目までとする。</t>
    <rPh sb="0" eb="2">
      <t>セコウ</t>
    </rPh>
    <rPh sb="2" eb="5">
      <t>コウゾウブツ</t>
    </rPh>
    <rPh sb="6" eb="8">
      <t>ウスイ</t>
    </rPh>
    <rPh sb="8" eb="10">
      <t>ハイスイ</t>
    </rPh>
    <rPh sb="10" eb="12">
      <t>タイサク</t>
    </rPh>
    <rPh sb="16" eb="17">
      <t>バ</t>
    </rPh>
    <rPh sb="17" eb="19">
      <t>ホウリュウ</t>
    </rPh>
    <rPh sb="19" eb="20">
      <t>キョ</t>
    </rPh>
    <rPh sb="24" eb="26">
      <t>タイシン</t>
    </rPh>
    <rPh sb="26" eb="27">
      <t>セイ</t>
    </rPh>
    <rPh sb="28" eb="31">
      <t>タイキュウセイ</t>
    </rPh>
    <rPh sb="35" eb="37">
      <t>ブブン</t>
    </rPh>
    <rPh sb="38" eb="40">
      <t>セコウ</t>
    </rPh>
    <rPh sb="40" eb="42">
      <t>ヒンシツ</t>
    </rPh>
    <rPh sb="43" eb="45">
      <t>カクホ</t>
    </rPh>
    <rPh sb="47" eb="49">
      <t>ヒツヨウ</t>
    </rPh>
    <rPh sb="53" eb="54">
      <t>オモ</t>
    </rPh>
    <rPh sb="55" eb="57">
      <t>テッキン</t>
    </rPh>
    <rPh sb="64" eb="66">
      <t>セコウ</t>
    </rPh>
    <rPh sb="77" eb="79">
      <t>ボウシ</t>
    </rPh>
    <rPh sb="85" eb="87">
      <t>ボウシ</t>
    </rPh>
    <rPh sb="91" eb="92">
      <t>アツ</t>
    </rPh>
    <rPh sb="92" eb="93">
      <t>トウ</t>
    </rPh>
    <rPh sb="94" eb="96">
      <t>スンポウ</t>
    </rPh>
    <rPh sb="96" eb="98">
      <t>セイド</t>
    </rPh>
    <rPh sb="99" eb="101">
      <t>カクホ</t>
    </rPh>
    <rPh sb="102" eb="104">
      <t>ジュウヨウ</t>
    </rPh>
    <rPh sb="112" eb="113">
      <t>カン</t>
    </rPh>
    <rPh sb="116" eb="118">
      <t>セコウ</t>
    </rPh>
    <rPh sb="118" eb="119">
      <t>ジョウ</t>
    </rPh>
    <rPh sb="119" eb="121">
      <t>リュウイ</t>
    </rPh>
    <rPh sb="124" eb="126">
      <t>カダイ</t>
    </rPh>
    <rPh sb="127" eb="130">
      <t>グタイテキ</t>
    </rPh>
    <rPh sb="131" eb="133">
      <t>タイサク</t>
    </rPh>
    <rPh sb="134" eb="135">
      <t>モト</t>
    </rPh>
    <rPh sb="139" eb="141">
      <t>テイアン</t>
    </rPh>
    <rPh sb="147" eb="149">
      <t>コウモク</t>
    </rPh>
    <phoneticPr fontId="1"/>
  </si>
  <si>
    <t>品質管理に関する工夫</t>
    <rPh sb="0" eb="2">
      <t>ヒンシツ</t>
    </rPh>
    <rPh sb="2" eb="4">
      <t>カンリ</t>
    </rPh>
    <rPh sb="5" eb="6">
      <t>カン</t>
    </rPh>
    <rPh sb="8" eb="10">
      <t>クフウ</t>
    </rPh>
    <phoneticPr fontId="1"/>
  </si>
  <si>
    <t>品質管理</t>
    <rPh sb="0" eb="2">
      <t>ヒンシツ</t>
    </rPh>
    <rPh sb="2" eb="4">
      <t>カンリ</t>
    </rPh>
    <phoneticPr fontId="1"/>
  </si>
  <si>
    <r>
      <t>・同種工事とは、</t>
    </r>
    <r>
      <rPr>
        <sz val="11"/>
        <rFont val="ＭＳ Ｐゴシック"/>
        <family val="3"/>
        <charset val="128"/>
      </rPr>
      <t>杭基礎の現場打ちボックスカルバート工事をいう。
・類似工事とは、現場打ちボックスカルバート工事をいう。</t>
    </r>
    <rPh sb="12" eb="14">
      <t>ゲンバ</t>
    </rPh>
    <rPh sb="14" eb="15">
      <t>ウ</t>
    </rPh>
    <rPh sb="40" eb="42">
      <t>ゲンバ</t>
    </rPh>
    <rPh sb="42" eb="43">
      <t>ウ</t>
    </rPh>
    <phoneticPr fontId="1"/>
  </si>
  <si>
    <r>
      <t>・国、地方公共団体、公共法人、国土交通省令で定める法人及びその他の法人の何れかが発注し、平成</t>
    </r>
    <r>
      <rPr>
        <sz val="11"/>
        <rFont val="ＭＳ Ｐゴシック"/>
        <family val="3"/>
        <charset val="128"/>
      </rPr>
      <t>１４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・若手技術者は平成２９年６月１日現在で満４５歳以下とする。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phoneticPr fontId="1"/>
  </si>
  <si>
    <t>○</t>
    <phoneticPr fontId="1"/>
  </si>
  <si>
    <r>
      <t xml:space="preserve">・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
</t>
    </r>
    <r>
      <rPr>
        <sz val="11"/>
        <rFont val="ＭＳ Ｐゴシック"/>
        <family val="3"/>
        <charset val="128"/>
      </rPr>
      <t>≪元請が市外業者と市内業者で構成される共同企業体の場合≫自社施工額（元請の請負金額のうち一次下請の金額を除いた額）を出資比率で按分した金額を各構成員の施工額とし、そのうち市内業者である構成員の施工額を、自社施工額のうちの市内本店業者分とする。</t>
    </r>
    <rPh sb="277" eb="279">
      <t>イチジ</t>
    </rPh>
    <phoneticPr fontId="1"/>
  </si>
  <si>
    <r>
      <rPr>
        <sz val="11"/>
        <rFont val="ＭＳ Ｐゴシック"/>
        <family val="3"/>
        <charset val="128"/>
      </rPr>
      <t>ISO9000S、ISO14001、M－EMSのいずれかの認証の取得がある</t>
    </r>
    <rPh sb="32" eb="34">
      <t>シュトク</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</si>
  <si>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</si>
  <si>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r>
      <t>・同種工事とは、</t>
    </r>
    <r>
      <rPr>
        <sz val="11"/>
        <rFont val="ＭＳ Ｐゴシック"/>
        <family val="3"/>
        <charset val="128"/>
      </rPr>
      <t>杭基礎の現場打ちボックスカルバート工事をいう。
・類似工事とは、現場打ちボックスカルバート工事をいう。</t>
    </r>
    <rPh sb="8" eb="9">
      <t>クイ</t>
    </rPh>
    <rPh sb="9" eb="11">
      <t>キソ</t>
    </rPh>
    <rPh sb="12" eb="14">
      <t>ゲンバ</t>
    </rPh>
    <rPh sb="14" eb="15">
      <t>ウ</t>
    </rPh>
    <rPh sb="25" eb="27">
      <t>コウジ</t>
    </rPh>
    <rPh sb="40" eb="42">
      <t>ゲンバ</t>
    </rPh>
    <rPh sb="42" eb="43">
      <t>ウ</t>
    </rPh>
    <rPh sb="53" eb="55">
      <t>コウジ</t>
    </rPh>
    <phoneticPr fontId="1"/>
  </si>
  <si>
    <r>
      <t>・国、地方公共団体、公共法人、国土交通省令で定める法人及びその他の法人の何れかが発注し、平成</t>
    </r>
    <r>
      <rPr>
        <sz val="11"/>
        <rFont val="ＭＳ Ｐゴシック"/>
        <family val="3"/>
        <charset val="128"/>
      </rPr>
      <t>１４年度以降に完成した工事を元請又は共同企業体の構成員（出資比率２０％以上のものに限る）として、施工した実績の有無について、工事実績、工事内容を確認できる書類の提出を求める。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1"/>
  </si>
  <si>
    <r>
      <t>・当該業種は</t>
    </r>
    <r>
      <rPr>
        <sz val="11"/>
        <rFont val="ＭＳ Ｐゴシック"/>
        <family val="3"/>
        <charset val="128"/>
      </rPr>
      <t>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・対象となる優良工事表彰は、平成20年度表彰～平成29年度表彰とする。
・「１契約の請負金額」は、完成時の請負金額とする。
※評価は、構成員の何れかを対象とする。（提出は一構成員分の提出で可。複数の構成員分の提出があった場合は、低い評価点の実績で評価する）</t>
    </r>
    <rPh sb="6" eb="8">
      <t>ドボク</t>
    </rPh>
    <rPh sb="8" eb="10">
      <t>イッシキ</t>
    </rPh>
    <rPh sb="209" eb="211">
      <t>ヒョウカ</t>
    </rPh>
    <rPh sb="217" eb="218">
      <t>イズ</t>
    </rPh>
    <rPh sb="221" eb="223">
      <t>タイショウ</t>
    </rPh>
    <rPh sb="228" eb="230">
      <t>テイシュツ</t>
    </rPh>
    <rPh sb="231" eb="232">
      <t>イチ</t>
    </rPh>
    <rPh sb="232" eb="235">
      <t>コウセイイン</t>
    </rPh>
    <rPh sb="235" eb="236">
      <t>ブン</t>
    </rPh>
    <rPh sb="237" eb="239">
      <t>テイシュツ</t>
    </rPh>
    <rPh sb="240" eb="241">
      <t>カ</t>
    </rPh>
    <rPh sb="242" eb="244">
      <t>フクスウ</t>
    </rPh>
    <rPh sb="245" eb="248">
      <t>コウセイイン</t>
    </rPh>
    <rPh sb="248" eb="249">
      <t>ブン</t>
    </rPh>
    <rPh sb="250" eb="252">
      <t>テイシュツ</t>
    </rPh>
    <rPh sb="256" eb="258">
      <t>バアイ</t>
    </rPh>
    <rPh sb="260" eb="261">
      <t>ヒク</t>
    </rPh>
    <rPh sb="262" eb="264">
      <t>ヒョウカ</t>
    </rPh>
    <rPh sb="264" eb="265">
      <t>テン</t>
    </rPh>
    <rPh sb="266" eb="268">
      <t>ジッセキ</t>
    </rPh>
    <rPh sb="269" eb="271">
      <t>ヒョウカ</t>
    </rPh>
    <phoneticPr fontId="1"/>
  </si>
  <si>
    <r>
      <t>・当該業種は</t>
    </r>
    <r>
      <rPr>
        <sz val="11"/>
        <rFont val="ＭＳ Ｐゴシック"/>
        <family val="3"/>
        <charset val="128"/>
      </rPr>
      <t>土木一式工事である。
・算出式中の工事成績平均は、小数点以下切捨てとする。
・工事成績が１件の場合は、その点数を算出式中の工事成績平均とする。
・ＪＶで受注した工事の工事成績評点を含む。
・過去５年間（平成２４～２８年度に完成した工事）の工事成績が確認できる工事成績評定通知書の写しを提出すること。
上記写しの代わりに一覧表の提出でも可（工事場所、工事名、工事成績点数がわかるもの）。
※工事成績平均は、全ての構成員（代表者を含む）の工事成績の平均点とする。</t>
    </r>
    <rPh sb="6" eb="8">
      <t>ドボク</t>
    </rPh>
    <rPh sb="8" eb="10">
      <t>イッシキ</t>
    </rPh>
    <rPh sb="200" eb="202">
      <t>コウジ</t>
    </rPh>
    <rPh sb="202" eb="204">
      <t>セイセキ</t>
    </rPh>
    <rPh sb="204" eb="206">
      <t>ヘイキン</t>
    </rPh>
    <rPh sb="208" eb="209">
      <t>スベ</t>
    </rPh>
    <rPh sb="211" eb="214">
      <t>コウセイイン</t>
    </rPh>
    <rPh sb="215" eb="217">
      <t>ダイヒョウ</t>
    </rPh>
    <rPh sb="217" eb="218">
      <t>シャ</t>
    </rPh>
    <rPh sb="219" eb="220">
      <t>フク</t>
    </rPh>
    <rPh sb="223" eb="225">
      <t>コウジ</t>
    </rPh>
    <rPh sb="225" eb="227">
      <t>セイセキ</t>
    </rPh>
    <rPh sb="228" eb="230">
      <t>ヘイキン</t>
    </rPh>
    <rPh sb="230" eb="231">
      <t>テン</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</si>
  <si>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</si>
  <si>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市内での工事施工実績がない</t>
    <rPh sb="0" eb="2">
      <t>シナイ</t>
    </rPh>
    <rPh sb="4" eb="6">
      <t>コウジ</t>
    </rPh>
    <rPh sb="6" eb="8">
      <t>セコウ</t>
    </rPh>
    <rPh sb="8" eb="10">
      <t>ジッセキ</t>
    </rPh>
    <phoneticPr fontId="1"/>
  </si>
  <si>
    <r>
      <t>・国、地方公共団体、公共法人、国土交通省令で定める法人及びその他の法人の何れかが発注し、平成</t>
    </r>
    <r>
      <rPr>
        <sz val="11"/>
        <rFont val="ＭＳ Ｐゴシック"/>
        <family val="3"/>
        <charset val="128"/>
      </rPr>
      <t>１４年度以降に完成した1契約2,500万円以上の工事を元請又は共同企業体の構成員（出資比率２０％以上のものに限る）として、市内で施工した実績の有無について、工事施工実績を証する書類の提出を求める。
※評価は、構成員の何れかを対象とする。（提出は一構成員分の提出で可。複数の構成員分の提出があった場合は、低い評価点の実績で評価する）
・工事実績は、公告日現在で完成していること。</t>
    </r>
    <rPh sb="154" eb="155">
      <t>イズ</t>
    </rPh>
    <phoneticPr fontId="1"/>
  </si>
  <si>
    <t>県内に本店又は受任者を有する</t>
    <rPh sb="0" eb="2">
      <t>ケンナイ</t>
    </rPh>
    <rPh sb="3" eb="5">
      <t>ホンテン</t>
    </rPh>
    <rPh sb="5" eb="6">
      <t>マタ</t>
    </rPh>
    <rPh sb="7" eb="9">
      <t>ジュニン</t>
    </rPh>
    <rPh sb="9" eb="10">
      <t>シャ</t>
    </rPh>
    <rPh sb="11" eb="12">
      <t>ユウ</t>
    </rPh>
    <phoneticPr fontId="1"/>
  </si>
  <si>
    <t>住所要件が「市内本店又は市内受任者」の場合は、評価基準を変更すること。</t>
    <rPh sb="0" eb="2">
      <t>ジュウショ</t>
    </rPh>
    <rPh sb="2" eb="4">
      <t>ヨウケン</t>
    </rPh>
    <rPh sb="6" eb="8">
      <t>シナイ</t>
    </rPh>
    <rPh sb="8" eb="10">
      <t>ホンテン</t>
    </rPh>
    <rPh sb="10" eb="11">
      <t>マタ</t>
    </rPh>
    <rPh sb="12" eb="14">
      <t>シナイ</t>
    </rPh>
    <rPh sb="14" eb="16">
      <t>ジュニン</t>
    </rPh>
    <rPh sb="16" eb="17">
      <t>シャ</t>
    </rPh>
    <rPh sb="19" eb="21">
      <t>バアイ</t>
    </rPh>
    <rPh sb="23" eb="25">
      <t>ヒョウカ</t>
    </rPh>
    <rPh sb="25" eb="27">
      <t>キジュン</t>
    </rPh>
    <rPh sb="28" eb="30">
      <t>ヘンコウ</t>
    </rPh>
    <phoneticPr fontId="1"/>
  </si>
  <si>
    <t>市内に受任者を有する</t>
    <rPh sb="0" eb="2">
      <t>シナイ</t>
    </rPh>
    <rPh sb="3" eb="5">
      <t>ジュニン</t>
    </rPh>
    <rPh sb="5" eb="6">
      <t>シャ</t>
    </rPh>
    <rPh sb="7" eb="8">
      <t>ユウ</t>
    </rPh>
    <phoneticPr fontId="1"/>
  </si>
  <si>
    <t xml:space="preserve">・受任者とは、四日市市請負工事入札参加資格者名簿で登録された受任者（支店又は営業所）をいう。
・本店等所在地は、公告日現在における四日市市請負工事入札参加資格者名簿上の所在地で評価する。
</t>
    <rPh sb="56" eb="58">
      <t>コウコク</t>
    </rPh>
    <rPh sb="58" eb="59">
      <t>ヒ</t>
    </rPh>
    <rPh sb="59" eb="61">
      <t>ゲンザイ</t>
    </rPh>
    <rPh sb="65" eb="69">
      <t>ヨッカイチシ</t>
    </rPh>
    <rPh sb="69" eb="71">
      <t>ウケオイ</t>
    </rPh>
    <rPh sb="71" eb="73">
      <t>コウジ</t>
    </rPh>
    <rPh sb="73" eb="75">
      <t>ニュウサツ</t>
    </rPh>
    <rPh sb="75" eb="77">
      <t>サンカ</t>
    </rPh>
    <rPh sb="77" eb="80">
      <t>シカクシャ</t>
    </rPh>
    <rPh sb="80" eb="82">
      <t>メイボ</t>
    </rPh>
    <rPh sb="82" eb="83">
      <t>ジョウ</t>
    </rPh>
    <rPh sb="84" eb="87">
      <t>ショザイチ</t>
    </rPh>
    <rPh sb="88" eb="90">
      <t>ヒョウカ</t>
    </rPh>
    <phoneticPr fontId="1"/>
  </si>
  <si>
    <t>○</t>
    <phoneticPr fontId="1"/>
  </si>
  <si>
    <t>市内に本店を有する</t>
    <rPh sb="0" eb="2">
      <t>シナイ</t>
    </rPh>
    <rPh sb="3" eb="5">
      <t>ホンテン</t>
    </rPh>
    <rPh sb="6" eb="7">
      <t>ユウ</t>
    </rPh>
    <phoneticPr fontId="1"/>
  </si>
  <si>
    <t>本店等所在地</t>
    <rPh sb="0" eb="2">
      <t>ホンテン</t>
    </rPh>
    <rPh sb="2" eb="3">
      <t>トウ</t>
    </rPh>
    <rPh sb="3" eb="5">
      <t>ショザイ</t>
    </rPh>
    <rPh sb="5" eb="6">
      <t>チ</t>
    </rPh>
    <phoneticPr fontId="1"/>
  </si>
  <si>
    <t>構成員</t>
    <rPh sb="0" eb="3">
      <t>コウセイイン</t>
    </rPh>
    <phoneticPr fontId="1"/>
  </si>
  <si>
    <t>代表者</t>
    <rPh sb="0" eb="3">
      <t>ダイヒョウシャ</t>
    </rPh>
    <phoneticPr fontId="1"/>
  </si>
  <si>
    <t>評価の対象</t>
    <rPh sb="0" eb="2">
      <t>ヒョウカ</t>
    </rPh>
    <rPh sb="3" eb="5">
      <t>タイショウ</t>
    </rPh>
    <phoneticPr fontId="1"/>
  </si>
  <si>
    <t>評価点</t>
    <rPh sb="0" eb="3">
      <t>ヒョウカテン</t>
    </rPh>
    <phoneticPr fontId="1"/>
  </si>
  <si>
    <t>特定建設工事共同企業体（ＪＶ）の場合</t>
    <rPh sb="0" eb="2">
      <t>トクテイ</t>
    </rPh>
    <rPh sb="2" eb="4">
      <t>ケンセツ</t>
    </rPh>
    <rPh sb="4" eb="6">
      <t>コウジ</t>
    </rPh>
    <rPh sb="6" eb="8">
      <t>キョウドウ</t>
    </rPh>
    <rPh sb="8" eb="11">
      <t>キギョウタイ</t>
    </rPh>
    <rPh sb="16" eb="18">
      <t>バアイ</t>
    </rPh>
    <phoneticPr fontId="1"/>
  </si>
  <si>
    <t>総合評価方式簡易型評価項目（市内本店以外を含む発注）</t>
    <rPh sb="0" eb="4">
      <t>ソウゴウヒョウカ</t>
    </rPh>
    <rPh sb="4" eb="6">
      <t>ホウシキ</t>
    </rPh>
    <rPh sb="6" eb="9">
      <t>カンイガタ</t>
    </rPh>
    <rPh sb="9" eb="11">
      <t>ヒョウカ</t>
    </rPh>
    <rPh sb="11" eb="13">
      <t>コウモク</t>
    </rPh>
    <rPh sb="14" eb="16">
      <t>シナイ</t>
    </rPh>
    <rPh sb="16" eb="18">
      <t>ホンテン</t>
    </rPh>
    <rPh sb="18" eb="20">
      <t>イガイ</t>
    </rPh>
    <rPh sb="21" eb="22">
      <t>フク</t>
    </rPh>
    <rPh sb="23" eb="25">
      <t>ハッチュウ</t>
    </rPh>
    <phoneticPr fontId="1"/>
  </si>
  <si>
    <t>吉崎ポンプ場放流渠築造工事</t>
    <phoneticPr fontId="1"/>
  </si>
  <si>
    <t>類似工事とは、現場打ちボックスカルバート工事をいう。</t>
    <rPh sb="0" eb="2">
      <t>ルイジ</t>
    </rPh>
    <rPh sb="2" eb="4">
      <t>コウジ</t>
    </rPh>
    <rPh sb="7" eb="9">
      <t>ゲンバ</t>
    </rPh>
    <rPh sb="9" eb="10">
      <t>ウ</t>
    </rPh>
    <rPh sb="20" eb="22">
      <t>コウジ</t>
    </rPh>
    <phoneticPr fontId="1"/>
  </si>
  <si>
    <t>同種工事とは、杭基礎の現場打ちボックスカルバート工事をいう。</t>
    <phoneticPr fontId="1"/>
  </si>
  <si>
    <t xml:space="preserve">提案項目１  （対策名：「支持層到達の確認方法」）           </t>
    <rPh sb="8" eb="10">
      <t>タイサク</t>
    </rPh>
    <rPh sb="10" eb="11">
      <t>メイ</t>
    </rPh>
    <phoneticPr fontId="1"/>
  </si>
  <si>
    <t>提案項目２  （対策名：「杭の傾斜対策」）</t>
    <phoneticPr fontId="1"/>
  </si>
  <si>
    <t>提案項目３  （対策名：「杭心のずれ対策」）</t>
    <phoneticPr fontId="1"/>
  </si>
  <si>
    <t>【様式７】</t>
    <phoneticPr fontId="1"/>
  </si>
  <si>
    <t>四日市市　楠町吉崎　地先</t>
    <rPh sb="11" eb="12">
      <t>サキ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</si>
</sst>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_);[Red]\(0\)"/>
    <numFmt numFmtId="178" formatCode="0;&quot;△ &quot;0"/>
    <numFmt numFmtId="179" formatCode="0_ "/>
    <numFmt numFmtId="180" formatCode="0.0_);[Red]\(0.0\)"/>
    <numFmt numFmtId="181" formatCode="0.0_ "/>
  </numFmts>
  <fonts count="20">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b/>
      <sz val="10"/>
      <name val="ＭＳ ゴシック"/>
      <family val="3"/>
      <charset val="128"/>
    </font>
    <font>
      <sz val="6"/>
      <color theme="0" tint="-0.499984740745262"/>
      <name val="ＭＳ 明朝"/>
      <family val="1"/>
      <charset val="128"/>
    </font>
  </fonts>
  <fills count="2">
    <fill>
      <patternFill patternType="none"/>
    </fill>
    <fill>
      <patternFill patternType="gray125"/>
    </fill>
  </fills>
  <borders count="114">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hair">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top/>
      <bottom style="hair">
        <color indexed="64"/>
      </bottom>
      <diagonal/>
    </border>
    <border>
      <left style="medium">
        <color indexed="64"/>
      </left>
      <right style="medium">
        <color indexed="64"/>
      </right>
      <top/>
      <bottom style="double">
        <color indexed="64"/>
      </bottom>
      <diagonal/>
    </border>
    <border>
      <left style="hair">
        <color indexed="64"/>
      </left>
      <right style="medium">
        <color indexed="64"/>
      </right>
      <top/>
      <bottom style="double">
        <color indexed="64"/>
      </bottom>
      <diagonal/>
    </border>
    <border>
      <left style="hair">
        <color indexed="64"/>
      </left>
      <right style="medium">
        <color indexed="64"/>
      </right>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hair">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medium">
        <color indexed="64"/>
      </left>
      <right style="hair">
        <color indexed="64"/>
      </right>
      <top/>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s>
  <cellStyleXfs count="1">
    <xf numFmtId="0" fontId="0" fillId="0" borderId="0">
      <alignment vertical="center"/>
    </xf>
  </cellStyleXfs>
  <cellXfs count="360">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11" fillId="0" borderId="0" xfId="0" applyFont="1" applyAlignment="1">
      <alignment horizontal="center"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0" fillId="0" borderId="0" xfId="0" applyFont="1">
      <alignment vertical="center"/>
    </xf>
    <xf numFmtId="0" fontId="0" fillId="0" borderId="0" xfId="0" applyFont="1" applyBorder="1" applyAlignment="1">
      <alignmen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0" fillId="0" borderId="0" xfId="0" applyFont="1" applyFill="1" applyAlignment="1">
      <alignment horizontal="right" vertical="center"/>
    </xf>
    <xf numFmtId="0" fontId="0" fillId="0" borderId="23" xfId="0" applyFont="1" applyFill="1" applyBorder="1">
      <alignment vertical="center"/>
    </xf>
    <xf numFmtId="0" fontId="0" fillId="0" borderId="21" xfId="0" applyFont="1" applyFill="1" applyBorder="1" applyAlignment="1">
      <alignment horizontal="right" vertical="center"/>
    </xf>
    <xf numFmtId="0" fontId="0" fillId="0" borderId="56" xfId="0" applyFont="1" applyFill="1" applyBorder="1">
      <alignment vertical="center"/>
    </xf>
    <xf numFmtId="0" fontId="0" fillId="0" borderId="57" xfId="0" applyFont="1" applyFill="1" applyBorder="1" applyAlignment="1">
      <alignment horizontal="left" vertical="center"/>
    </xf>
    <xf numFmtId="0" fontId="0" fillId="0" borderId="58" xfId="0" applyFont="1" applyFill="1" applyBorder="1">
      <alignment vertical="center"/>
    </xf>
    <xf numFmtId="0" fontId="0" fillId="0" borderId="59" xfId="0" applyFont="1" applyFill="1" applyBorder="1" applyAlignment="1">
      <alignment horizontal="left" vertical="center"/>
    </xf>
    <xf numFmtId="0" fontId="0" fillId="0" borderId="60" xfId="0" applyFont="1" applyFill="1" applyBorder="1" applyAlignment="1">
      <alignment horizontal="left" vertical="center"/>
    </xf>
    <xf numFmtId="177" fontId="0" fillId="0" borderId="62" xfId="0" applyNumberFormat="1" applyFont="1" applyFill="1" applyBorder="1" applyAlignment="1">
      <alignment horizontal="right" vertical="center"/>
    </xf>
    <xf numFmtId="0" fontId="0" fillId="0" borderId="63" xfId="0" applyFont="1" applyFill="1" applyBorder="1" applyAlignment="1">
      <alignment vertical="center" wrapText="1"/>
    </xf>
    <xf numFmtId="0" fontId="0" fillId="0" borderId="64" xfId="0" applyFont="1" applyFill="1" applyBorder="1">
      <alignment vertical="center"/>
    </xf>
    <xf numFmtId="0" fontId="0" fillId="0" borderId="21" xfId="0" applyFont="1" applyFill="1" applyBorder="1">
      <alignment vertical="center"/>
    </xf>
    <xf numFmtId="177" fontId="0" fillId="0" borderId="67" xfId="0" applyNumberFormat="1" applyFont="1" applyFill="1" applyBorder="1" applyAlignment="1">
      <alignment horizontal="right" vertical="center"/>
    </xf>
    <xf numFmtId="0" fontId="0" fillId="0" borderId="68" xfId="0" applyFont="1" applyFill="1" applyBorder="1" applyAlignment="1">
      <alignment vertical="center" wrapText="1"/>
    </xf>
    <xf numFmtId="0" fontId="0" fillId="0" borderId="10" xfId="0" applyFont="1" applyFill="1" applyBorder="1">
      <alignment vertical="center"/>
    </xf>
    <xf numFmtId="0" fontId="0" fillId="0" borderId="18" xfId="0" applyFont="1" applyFill="1" applyBorder="1">
      <alignment vertical="center"/>
    </xf>
    <xf numFmtId="0" fontId="0" fillId="0" borderId="70" xfId="0" applyFont="1" applyFill="1" applyBorder="1">
      <alignment vertical="center"/>
    </xf>
    <xf numFmtId="0" fontId="0" fillId="0" borderId="72" xfId="0" applyFont="1" applyFill="1" applyBorder="1" applyAlignment="1">
      <alignment horizontal="right" vertical="center" wrapText="1"/>
    </xf>
    <xf numFmtId="0" fontId="0" fillId="0" borderId="73" xfId="0" applyFont="1" applyFill="1" applyBorder="1" applyAlignment="1">
      <alignment vertical="center" wrapText="1"/>
    </xf>
    <xf numFmtId="0" fontId="0" fillId="0" borderId="67" xfId="0" applyFont="1" applyFill="1" applyBorder="1" applyAlignment="1">
      <alignment horizontal="right" vertical="center" wrapText="1"/>
    </xf>
    <xf numFmtId="0" fontId="0" fillId="0" borderId="75" xfId="0" applyFont="1" applyFill="1" applyBorder="1" applyAlignment="1">
      <alignment horizontal="right" vertical="center" wrapText="1"/>
    </xf>
    <xf numFmtId="0" fontId="0" fillId="0" borderId="2" xfId="0" applyFont="1" applyFill="1" applyBorder="1" applyAlignment="1">
      <alignment vertical="center" wrapText="1"/>
    </xf>
    <xf numFmtId="0" fontId="0" fillId="0" borderId="72" xfId="0" applyFont="1" applyFill="1" applyBorder="1" applyAlignment="1">
      <alignment vertical="center" shrinkToFit="1"/>
    </xf>
    <xf numFmtId="0" fontId="0" fillId="0" borderId="67" xfId="0" applyFont="1" applyFill="1" applyBorder="1" applyAlignment="1">
      <alignment vertical="center" shrinkToFit="1"/>
    </xf>
    <xf numFmtId="0" fontId="0" fillId="0" borderId="9" xfId="0" applyFont="1" applyFill="1" applyBorder="1">
      <alignment vertical="center"/>
    </xf>
    <xf numFmtId="0" fontId="0" fillId="0" borderId="78" xfId="0" applyFont="1" applyFill="1" applyBorder="1">
      <alignment vertical="center"/>
    </xf>
    <xf numFmtId="0" fontId="0" fillId="0" borderId="8" xfId="0" applyFont="1" applyFill="1" applyBorder="1">
      <alignment vertical="center"/>
    </xf>
    <xf numFmtId="177" fontId="0" fillId="0" borderId="79" xfId="0" applyNumberFormat="1" applyFont="1" applyFill="1" applyBorder="1">
      <alignment vertical="center"/>
    </xf>
    <xf numFmtId="0" fontId="0" fillId="0" borderId="82" xfId="0" applyFont="1" applyFill="1" applyBorder="1">
      <alignment vertical="center"/>
    </xf>
    <xf numFmtId="180" fontId="0" fillId="0" borderId="67" xfId="0" applyNumberFormat="1" applyFont="1" applyFill="1" applyBorder="1">
      <alignment vertical="center"/>
    </xf>
    <xf numFmtId="0" fontId="0" fillId="0" borderId="68" xfId="0" applyFont="1" applyFill="1" applyBorder="1">
      <alignment vertical="center"/>
    </xf>
    <xf numFmtId="0" fontId="0" fillId="0" borderId="74" xfId="0" applyFont="1" applyFill="1" applyBorder="1">
      <alignment vertical="center"/>
    </xf>
    <xf numFmtId="0" fontId="0" fillId="0" borderId="83" xfId="0" applyFont="1" applyFill="1" applyBorder="1">
      <alignment vertical="center"/>
    </xf>
    <xf numFmtId="177" fontId="0" fillId="0" borderId="67" xfId="0" applyNumberFormat="1" applyFont="1" applyFill="1" applyBorder="1">
      <alignment vertical="center"/>
    </xf>
    <xf numFmtId="177" fontId="0" fillId="0" borderId="75" xfId="0" applyNumberFormat="1" applyFont="1" applyFill="1" applyBorder="1">
      <alignment vertical="center"/>
    </xf>
    <xf numFmtId="0" fontId="0" fillId="0" borderId="68" xfId="0" applyNumberFormat="1" applyFont="1" applyFill="1" applyBorder="1" applyAlignment="1">
      <alignment vertical="center" wrapText="1"/>
    </xf>
    <xf numFmtId="0" fontId="0" fillId="0" borderId="84" xfId="0" applyFont="1" applyFill="1" applyBorder="1">
      <alignment vertical="center"/>
    </xf>
    <xf numFmtId="0" fontId="17" fillId="0" borderId="0" xfId="0" applyFont="1" applyFill="1">
      <alignment vertical="center"/>
    </xf>
    <xf numFmtId="0" fontId="2" fillId="0" borderId="7" xfId="0" applyFont="1" applyBorder="1" applyAlignment="1">
      <alignment horizontal="center" vertical="center"/>
    </xf>
    <xf numFmtId="0" fontId="8" fillId="0" borderId="0" xfId="0" applyFont="1" applyAlignment="1">
      <alignment vertical="center"/>
    </xf>
    <xf numFmtId="0" fontId="13" fillId="0" borderId="9" xfId="0" applyFont="1" applyBorder="1" applyAlignment="1">
      <alignment horizontal="center" vertical="center"/>
    </xf>
    <xf numFmtId="176" fontId="13" fillId="0" borderId="7" xfId="0" applyNumberFormat="1" applyFont="1" applyBorder="1">
      <alignment vertical="center"/>
    </xf>
    <xf numFmtId="181" fontId="19" fillId="0" borderId="0" xfId="0" applyNumberFormat="1" applyFont="1">
      <alignment vertical="center"/>
    </xf>
    <xf numFmtId="0" fontId="19" fillId="0" borderId="0" xfId="0" applyFont="1">
      <alignment vertical="center"/>
    </xf>
    <xf numFmtId="0" fontId="0" fillId="0" borderId="70" xfId="0" applyFont="1" applyFill="1" applyBorder="1" applyAlignment="1">
      <alignment vertical="center" shrinkToFit="1"/>
    </xf>
    <xf numFmtId="0" fontId="0" fillId="0" borderId="10" xfId="0" applyFont="1" applyFill="1" applyBorder="1" applyAlignment="1">
      <alignment horizontal="right" vertical="center"/>
    </xf>
    <xf numFmtId="0" fontId="0" fillId="0" borderId="70" xfId="0" applyFont="1" applyFill="1" applyBorder="1" applyAlignment="1">
      <alignment vertical="center"/>
    </xf>
    <xf numFmtId="0" fontId="0" fillId="0" borderId="10" xfId="0" applyFont="1" applyFill="1" applyBorder="1" applyAlignment="1">
      <alignment vertical="center"/>
    </xf>
    <xf numFmtId="0" fontId="0" fillId="0" borderId="74" xfId="0" applyFont="1" applyFill="1" applyBorder="1" applyAlignment="1">
      <alignment vertical="center"/>
    </xf>
    <xf numFmtId="0" fontId="0" fillId="0" borderId="10" xfId="0" applyFont="1" applyFill="1" applyBorder="1" applyAlignment="1">
      <alignment horizontal="left" vertical="top" wrapText="1"/>
    </xf>
    <xf numFmtId="0" fontId="8" fillId="0" borderId="0" xfId="0" applyFont="1" applyAlignment="1">
      <alignment vertical="center"/>
    </xf>
    <xf numFmtId="0" fontId="0" fillId="0" borderId="22" xfId="0" applyFont="1" applyFill="1" applyBorder="1">
      <alignment vertical="center"/>
    </xf>
    <xf numFmtId="0" fontId="0" fillId="0" borderId="22" xfId="0" applyFont="1" applyFill="1" applyBorder="1" applyAlignment="1">
      <alignment vertical="center"/>
    </xf>
    <xf numFmtId="0" fontId="0" fillId="0" borderId="53" xfId="0" applyFont="1" applyFill="1" applyBorder="1" applyAlignment="1">
      <alignment vertical="center"/>
    </xf>
    <xf numFmtId="0" fontId="0" fillId="0" borderId="55" xfId="0" applyFont="1" applyFill="1" applyBorder="1" applyAlignment="1">
      <alignment vertical="center"/>
    </xf>
    <xf numFmtId="0" fontId="0" fillId="0" borderId="19" xfId="0" applyFont="1" applyFill="1" applyBorder="1">
      <alignment vertical="center"/>
    </xf>
    <xf numFmtId="0" fontId="0" fillId="0" borderId="0" xfId="0" applyFont="1" applyFill="1" applyBorder="1">
      <alignment vertical="center"/>
    </xf>
    <xf numFmtId="0" fontId="0" fillId="0" borderId="0" xfId="0" applyFont="1" applyFill="1" applyBorder="1" applyAlignment="1">
      <alignment horizontal="left" vertical="center"/>
    </xf>
    <xf numFmtId="0" fontId="0" fillId="0" borderId="3" xfId="0" applyFont="1" applyFill="1" applyBorder="1">
      <alignment vertical="center"/>
    </xf>
    <xf numFmtId="0" fontId="0" fillId="0" borderId="2" xfId="0" applyFont="1" applyFill="1" applyBorder="1" applyAlignment="1">
      <alignment horizontal="left" vertical="center"/>
    </xf>
    <xf numFmtId="0" fontId="0" fillId="0" borderId="18" xfId="0" applyFont="1" applyFill="1" applyBorder="1" applyAlignment="1">
      <alignment horizontal="right" vertical="center"/>
    </xf>
    <xf numFmtId="0" fontId="0" fillId="0" borderId="57" xfId="0" applyFont="1" applyFill="1" applyBorder="1">
      <alignment vertical="center"/>
    </xf>
    <xf numFmtId="0" fontId="0" fillId="0" borderId="76" xfId="0" applyFont="1" applyFill="1" applyBorder="1">
      <alignment vertical="center"/>
    </xf>
    <xf numFmtId="0" fontId="0" fillId="0" borderId="76" xfId="0" applyFont="1" applyFill="1" applyBorder="1" applyAlignment="1">
      <alignment vertical="center" shrinkToFit="1"/>
    </xf>
    <xf numFmtId="0" fontId="0" fillId="0" borderId="10" xfId="0" applyFont="1" applyFill="1" applyBorder="1" applyAlignment="1">
      <alignment horizontal="left" vertical="top" shrinkToFit="1"/>
    </xf>
    <xf numFmtId="0" fontId="0" fillId="0" borderId="70" xfId="0" applyFont="1" applyFill="1" applyBorder="1" applyAlignment="1">
      <alignment horizontal="left" vertical="top" shrinkToFit="1"/>
    </xf>
    <xf numFmtId="177" fontId="0" fillId="0" borderId="77" xfId="0" applyNumberFormat="1" applyFont="1" applyFill="1" applyBorder="1">
      <alignment vertical="center"/>
    </xf>
    <xf numFmtId="0" fontId="0" fillId="0" borderId="76" xfId="0" applyFont="1" applyFill="1" applyBorder="1" applyAlignment="1">
      <alignment vertical="center" wrapText="1"/>
    </xf>
    <xf numFmtId="0" fontId="0" fillId="0" borderId="0" xfId="0" applyFont="1" applyFill="1" applyBorder="1" applyAlignment="1">
      <alignment vertical="center"/>
    </xf>
    <xf numFmtId="177" fontId="0" fillId="0" borderId="72" xfId="0" applyNumberFormat="1" applyFont="1" applyFill="1" applyBorder="1">
      <alignment vertical="center"/>
    </xf>
    <xf numFmtId="0" fontId="0" fillId="0" borderId="74" xfId="0" applyFont="1" applyFill="1" applyBorder="1" applyAlignment="1">
      <alignment vertical="center" wrapText="1"/>
    </xf>
    <xf numFmtId="0" fontId="0" fillId="0" borderId="10" xfId="0" applyFont="1" applyFill="1" applyBorder="1" applyAlignment="1">
      <alignment horizontal="center" vertical="center"/>
    </xf>
    <xf numFmtId="0" fontId="0" fillId="0" borderId="18" xfId="0" applyFont="1" applyFill="1" applyBorder="1" applyAlignment="1">
      <alignment horizontal="center" vertical="center"/>
    </xf>
    <xf numFmtId="180" fontId="0" fillId="0" borderId="72" xfId="0" applyNumberFormat="1" applyFont="1" applyFill="1" applyBorder="1">
      <alignment vertical="center"/>
    </xf>
    <xf numFmtId="0" fontId="0" fillId="0" borderId="108" xfId="0" applyFont="1" applyFill="1" applyBorder="1" applyAlignment="1">
      <alignment horizontal="center" vertical="center"/>
    </xf>
    <xf numFmtId="0" fontId="0" fillId="0" borderId="109"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91" xfId="0" applyFont="1" applyFill="1" applyBorder="1" applyAlignment="1">
      <alignment vertical="center"/>
    </xf>
    <xf numFmtId="0" fontId="0" fillId="0" borderId="90" xfId="0" applyFont="1" applyFill="1" applyBorder="1" applyAlignment="1">
      <alignment vertical="center"/>
    </xf>
    <xf numFmtId="0" fontId="0" fillId="0" borderId="92" xfId="0" applyFont="1" applyFill="1" applyBorder="1" applyAlignment="1">
      <alignment vertical="center"/>
    </xf>
    <xf numFmtId="0" fontId="0" fillId="0" borderId="80"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66" xfId="0" applyFont="1" applyBorder="1" applyAlignment="1">
      <alignment horizontal="left" vertical="center" wrapText="1"/>
    </xf>
    <xf numFmtId="0" fontId="0" fillId="0" borderId="98"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95"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110" xfId="0" applyFont="1" applyFill="1" applyBorder="1" applyAlignment="1">
      <alignment horizontal="center" vertical="center"/>
    </xf>
    <xf numFmtId="0" fontId="0" fillId="0" borderId="69" xfId="0" applyFont="1" applyFill="1" applyBorder="1" applyAlignment="1">
      <alignment horizontal="left" vertical="center" wrapText="1"/>
    </xf>
    <xf numFmtId="0" fontId="0" fillId="0" borderId="71" xfId="0" applyFont="1" applyFill="1" applyBorder="1" applyAlignment="1">
      <alignment horizontal="left" vertical="center" wrapText="1"/>
    </xf>
    <xf numFmtId="178" fontId="0" fillId="0" borderId="69" xfId="0" applyNumberFormat="1" applyFont="1" applyFill="1" applyBorder="1" applyAlignment="1">
      <alignment vertical="center" wrapText="1"/>
    </xf>
    <xf numFmtId="0" fontId="0" fillId="0" borderId="66" xfId="0" applyFont="1" applyBorder="1" applyAlignment="1">
      <alignment vertical="center"/>
    </xf>
    <xf numFmtId="0" fontId="0" fillId="0" borderId="88" xfId="0" applyFont="1" applyBorder="1" applyAlignment="1">
      <alignment vertical="center"/>
    </xf>
    <xf numFmtId="177" fontId="0" fillId="0" borderId="79" xfId="0" applyNumberFormat="1" applyFont="1" applyFill="1" applyBorder="1" applyAlignment="1">
      <alignment vertical="center"/>
    </xf>
    <xf numFmtId="0" fontId="0" fillId="0" borderId="72" xfId="0" applyFont="1" applyBorder="1" applyAlignment="1">
      <alignment vertical="center"/>
    </xf>
    <xf numFmtId="0" fontId="0" fillId="0" borderId="77" xfId="0" applyFont="1" applyBorder="1" applyAlignment="1">
      <alignment vertical="center"/>
    </xf>
    <xf numFmtId="0" fontId="0" fillId="0" borderId="105" xfId="0" applyFont="1" applyFill="1" applyBorder="1" applyAlignment="1">
      <alignment horizontal="center" vertical="center"/>
    </xf>
    <xf numFmtId="0" fontId="0" fillId="0" borderId="61" xfId="0" applyFont="1" applyBorder="1" applyAlignment="1">
      <alignment horizontal="center" vertical="center"/>
    </xf>
    <xf numFmtId="0" fontId="0" fillId="0" borderId="66" xfId="0" applyFont="1" applyFill="1" applyBorder="1" applyAlignment="1">
      <alignment vertical="center" wrapText="1"/>
    </xf>
    <xf numFmtId="0" fontId="0" fillId="0" borderId="104" xfId="0" applyFont="1" applyBorder="1" applyAlignment="1">
      <alignment vertical="center" wrapText="1"/>
    </xf>
    <xf numFmtId="0" fontId="0" fillId="0" borderId="80" xfId="0" applyFont="1" applyFill="1" applyBorder="1" applyAlignment="1">
      <alignment vertical="center" wrapText="1"/>
    </xf>
    <xf numFmtId="0" fontId="0" fillId="0" borderId="71" xfId="0" applyFont="1" applyBorder="1" applyAlignment="1">
      <alignment vertical="center"/>
    </xf>
    <xf numFmtId="0" fontId="0" fillId="0" borderId="69" xfId="0" applyFont="1" applyFill="1" applyBorder="1" applyAlignment="1">
      <alignment vertical="center" wrapText="1"/>
    </xf>
    <xf numFmtId="0" fontId="0" fillId="0" borderId="105" xfId="0" applyFont="1" applyFill="1" applyBorder="1" applyAlignment="1">
      <alignment vertical="center" wrapText="1"/>
    </xf>
    <xf numFmtId="177" fontId="0" fillId="0" borderId="79" xfId="0" applyNumberFormat="1" applyFont="1" applyFill="1" applyBorder="1" applyAlignment="1">
      <alignment vertical="center" shrinkToFit="1"/>
    </xf>
    <xf numFmtId="0" fontId="0" fillId="0" borderId="72" xfId="0" applyFont="1" applyBorder="1" applyAlignment="1">
      <alignment vertical="center" shrinkToFit="1"/>
    </xf>
    <xf numFmtId="0" fontId="0" fillId="0" borderId="91" xfId="0" applyFont="1" applyFill="1" applyBorder="1" applyAlignment="1">
      <alignment horizontal="center" vertical="center"/>
    </xf>
    <xf numFmtId="0" fontId="0" fillId="0" borderId="99" xfId="0" applyFont="1" applyFill="1" applyBorder="1" applyAlignment="1">
      <alignment horizontal="center" vertical="center"/>
    </xf>
    <xf numFmtId="180" fontId="0" fillId="0" borderId="81" xfId="0" applyNumberFormat="1" applyFont="1" applyFill="1" applyBorder="1" applyAlignment="1">
      <alignment horizontal="right" vertical="center"/>
    </xf>
    <xf numFmtId="180" fontId="0" fillId="0" borderId="75" xfId="0" applyNumberFormat="1" applyFont="1" applyFill="1" applyBorder="1" applyAlignment="1">
      <alignment horizontal="right" vertical="center"/>
    </xf>
    <xf numFmtId="180" fontId="0" fillId="0" borderId="72" xfId="0" applyNumberFormat="1" applyFont="1" applyFill="1" applyBorder="1" applyAlignment="1">
      <alignment horizontal="right" vertical="center"/>
    </xf>
    <xf numFmtId="0" fontId="0" fillId="0" borderId="96" xfId="0" applyFont="1" applyFill="1" applyBorder="1" applyAlignment="1">
      <alignment horizontal="center" vertical="center"/>
    </xf>
    <xf numFmtId="0" fontId="0" fillId="0" borderId="0" xfId="0" applyFont="1" applyFill="1" applyAlignment="1">
      <alignment vertical="center" shrinkToFit="1"/>
    </xf>
    <xf numFmtId="0" fontId="0" fillId="0" borderId="0" xfId="0" applyFont="1" applyFill="1" applyAlignment="1">
      <alignment horizontal="left" vertical="center" shrinkToFit="1"/>
    </xf>
    <xf numFmtId="0" fontId="0" fillId="0" borderId="70" xfId="0" applyFont="1" applyFill="1" applyBorder="1" applyAlignment="1">
      <alignment vertical="center" wrapText="1"/>
    </xf>
    <xf numFmtId="0" fontId="0" fillId="0" borderId="9" xfId="0" applyFont="1" applyFill="1" applyBorder="1" applyAlignment="1">
      <alignment vertical="center" wrapText="1"/>
    </xf>
    <xf numFmtId="0" fontId="0" fillId="0" borderId="8" xfId="0" applyFont="1" applyFill="1" applyBorder="1" applyAlignment="1">
      <alignment vertical="center" shrinkToFit="1"/>
    </xf>
    <xf numFmtId="0" fontId="0" fillId="0" borderId="74" xfId="0" applyFont="1" applyBorder="1" applyAlignment="1">
      <alignment vertical="center" shrinkToFit="1"/>
    </xf>
    <xf numFmtId="0" fontId="0" fillId="0" borderId="70" xfId="0" applyFont="1" applyFill="1" applyBorder="1" applyAlignment="1">
      <alignment vertical="center" shrinkToFit="1"/>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9" fontId="0" fillId="0" borderId="9" xfId="0" applyNumberFormat="1" applyFont="1" applyFill="1" applyBorder="1" applyAlignment="1">
      <alignment vertical="center"/>
    </xf>
    <xf numFmtId="0" fontId="0" fillId="0" borderId="89" xfId="0" applyFont="1" applyFill="1" applyBorder="1" applyAlignment="1">
      <alignment vertical="center"/>
    </xf>
    <xf numFmtId="9" fontId="0" fillId="0" borderId="10" xfId="0" applyNumberFormat="1" applyFont="1" applyFill="1" applyBorder="1" applyAlignment="1">
      <alignment horizontal="right" vertical="center"/>
    </xf>
    <xf numFmtId="9" fontId="0" fillId="0" borderId="64" xfId="0" applyNumberFormat="1" applyFont="1" applyFill="1" applyBorder="1" applyAlignment="1">
      <alignment horizontal="right" vertical="center"/>
    </xf>
    <xf numFmtId="0" fontId="0" fillId="0" borderId="10" xfId="0" applyNumberFormat="1" applyFont="1" applyFill="1" applyBorder="1" applyAlignment="1">
      <alignment vertical="center" wrapText="1"/>
    </xf>
    <xf numFmtId="0" fontId="0" fillId="0" borderId="74" xfId="0" applyNumberFormat="1" applyFont="1" applyFill="1" applyBorder="1" applyAlignment="1">
      <alignment vertical="center" wrapText="1"/>
    </xf>
    <xf numFmtId="0" fontId="0" fillId="0" borderId="70"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64" xfId="0" applyNumberFormat="1" applyFont="1" applyFill="1" applyBorder="1" applyAlignment="1">
      <alignment horizontal="right" vertical="center" wrapText="1"/>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0" fontId="0" fillId="0" borderId="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5" xfId="0" applyFont="1" applyFill="1" applyBorder="1" applyAlignment="1">
      <alignment horizontal="center" vertical="center"/>
    </xf>
    <xf numFmtId="9" fontId="0" fillId="0" borderId="8"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9" xfId="0" applyFont="1" applyBorder="1" applyAlignment="1">
      <alignment vertical="center" shrinkToFit="1"/>
    </xf>
    <xf numFmtId="177" fontId="0" fillId="0" borderId="81" xfId="0" applyNumberFormat="1" applyFont="1" applyFill="1" applyBorder="1" applyAlignment="1">
      <alignment vertical="center"/>
    </xf>
    <xf numFmtId="180" fontId="0" fillId="0" borderId="79" xfId="0" applyNumberFormat="1" applyFont="1" applyFill="1" applyBorder="1" applyAlignment="1">
      <alignment vertical="center"/>
    </xf>
    <xf numFmtId="0" fontId="0" fillId="0" borderId="87" xfId="0" applyFont="1" applyFill="1" applyBorder="1" applyAlignment="1">
      <alignment vertical="center" shrinkToFit="1"/>
    </xf>
    <xf numFmtId="0" fontId="0" fillId="0" borderId="71" xfId="0" applyFont="1" applyFill="1" applyBorder="1" applyAlignment="1">
      <alignment vertical="center" wrapText="1"/>
    </xf>
    <xf numFmtId="0" fontId="0" fillId="0" borderId="71" xfId="0" applyFont="1" applyBorder="1" applyAlignment="1">
      <alignment vertical="center" wrapText="1"/>
    </xf>
    <xf numFmtId="0" fontId="0" fillId="0" borderId="70" xfId="0" applyFont="1" applyFill="1" applyBorder="1" applyAlignment="1">
      <alignment vertical="center"/>
    </xf>
    <xf numFmtId="0" fontId="0" fillId="0" borderId="74" xfId="0" applyFont="1" applyFill="1" applyBorder="1" applyAlignment="1">
      <alignment vertical="center"/>
    </xf>
    <xf numFmtId="177" fontId="0" fillId="0" borderId="70" xfId="0" applyNumberFormat="1" applyFont="1" applyFill="1" applyBorder="1" applyAlignment="1">
      <alignment vertical="center"/>
    </xf>
    <xf numFmtId="177" fontId="0" fillId="0" borderId="74" xfId="0" applyNumberFormat="1" applyFont="1" applyFill="1" applyBorder="1" applyAlignment="1">
      <alignment vertical="center"/>
    </xf>
    <xf numFmtId="0" fontId="0" fillId="0" borderId="103"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0" xfId="0" applyFont="1" applyFill="1" applyBorder="1" applyAlignment="1">
      <alignment vertical="center"/>
    </xf>
    <xf numFmtId="0" fontId="0" fillId="0" borderId="76" xfId="0" applyNumberFormat="1" applyFont="1" applyFill="1" applyBorder="1" applyAlignment="1">
      <alignment vertical="center" wrapText="1"/>
    </xf>
    <xf numFmtId="179" fontId="0" fillId="0" borderId="70" xfId="0" applyNumberFormat="1" applyFont="1" applyFill="1" applyBorder="1" applyAlignment="1">
      <alignment vertical="center"/>
    </xf>
    <xf numFmtId="179" fontId="0" fillId="0" borderId="10" xfId="0" applyNumberFormat="1" applyFont="1" applyFill="1" applyBorder="1" applyAlignment="1">
      <alignment vertical="center"/>
    </xf>
    <xf numFmtId="179" fontId="0" fillId="0" borderId="74" xfId="0" applyNumberFormat="1" applyFont="1" applyFill="1" applyBorder="1" applyAlignment="1">
      <alignment vertical="center"/>
    </xf>
    <xf numFmtId="0" fontId="0" fillId="0" borderId="107" xfId="0" applyFont="1" applyFill="1" applyBorder="1" applyAlignment="1">
      <alignment horizontal="center" vertical="center"/>
    </xf>
    <xf numFmtId="0" fontId="16" fillId="0" borderId="86" xfId="0" applyFont="1" applyFill="1" applyBorder="1" applyAlignment="1">
      <alignment horizontal="center" vertical="center"/>
    </xf>
    <xf numFmtId="0" fontId="16" fillId="0" borderId="64" xfId="0" applyFont="1" applyFill="1" applyBorder="1" applyAlignment="1">
      <alignment horizontal="center" vertical="center"/>
    </xf>
    <xf numFmtId="0" fontId="0" fillId="0" borderId="10" xfId="0" applyFont="1" applyFill="1" applyBorder="1" applyAlignment="1">
      <alignment vertical="center"/>
    </xf>
    <xf numFmtId="0" fontId="0" fillId="0" borderId="9" xfId="0" applyFont="1" applyFill="1" applyBorder="1" applyAlignment="1">
      <alignment vertical="center"/>
    </xf>
    <xf numFmtId="0" fontId="0" fillId="0" borderId="86"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106" xfId="0" applyFont="1" applyFill="1" applyBorder="1" applyAlignment="1">
      <alignment horizontal="center" vertical="center"/>
    </xf>
    <xf numFmtId="0" fontId="0" fillId="0" borderId="8" xfId="0" applyFont="1" applyFill="1" applyBorder="1" applyAlignment="1">
      <alignment vertical="center"/>
    </xf>
    <xf numFmtId="0" fontId="0" fillId="0" borderId="113" xfId="0" applyFont="1" applyFill="1" applyBorder="1" applyAlignment="1">
      <alignment horizontal="center" vertical="center"/>
    </xf>
    <xf numFmtId="0" fontId="0" fillId="0" borderId="111" xfId="0" applyFont="1" applyFill="1" applyBorder="1" applyAlignment="1">
      <alignment horizontal="center" vertical="center"/>
    </xf>
    <xf numFmtId="0" fontId="15" fillId="0" borderId="8" xfId="0" applyFont="1" applyFill="1" applyBorder="1" applyAlignment="1">
      <alignment vertical="center" wrapText="1"/>
    </xf>
    <xf numFmtId="0" fontId="15" fillId="0" borderId="10" xfId="0" applyFont="1" applyFill="1" applyBorder="1" applyAlignment="1">
      <alignment vertical="center"/>
    </xf>
    <xf numFmtId="0" fontId="15" fillId="0" borderId="74" xfId="0" applyFont="1" applyFill="1" applyBorder="1" applyAlignment="1">
      <alignment vertical="center"/>
    </xf>
    <xf numFmtId="0" fontId="0" fillId="0" borderId="11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70" xfId="0" applyFont="1" applyFill="1" applyBorder="1" applyAlignment="1">
      <alignment horizontal="left" vertical="top"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0" fillId="0" borderId="0" xfId="0" applyFont="1" applyAlignment="1">
      <alignment vertical="center" shrinkToFit="1"/>
    </xf>
    <xf numFmtId="0" fontId="2" fillId="0" borderId="0" xfId="0" applyFont="1" applyAlignment="1">
      <alignment vertical="center"/>
    </xf>
    <xf numFmtId="0" fontId="6" fillId="0" borderId="0" xfId="0" applyFont="1" applyAlignment="1">
      <alignment vertical="center" shrinkToFit="1"/>
    </xf>
    <xf numFmtId="0" fontId="2" fillId="0" borderId="7" xfId="0" applyFont="1" applyBorder="1" applyAlignment="1">
      <alignment vertical="center"/>
    </xf>
    <xf numFmtId="0" fontId="0" fillId="0" borderId="0" xfId="0" applyFont="1" applyAlignment="1">
      <alignment horizontal="right" vertical="center" shrinkToFit="1"/>
    </xf>
    <xf numFmtId="0" fontId="2" fillId="0" borderId="5" xfId="0" applyFont="1" applyBorder="1" applyAlignment="1">
      <alignment vertical="center"/>
    </xf>
    <xf numFmtId="0" fontId="0" fillId="0" borderId="5" xfId="0" applyFont="1" applyBorder="1" applyAlignment="1">
      <alignment vertical="center"/>
    </xf>
    <xf numFmtId="0" fontId="2" fillId="0" borderId="15" xfId="0" applyFont="1" applyBorder="1" applyAlignment="1">
      <alignment horizontal="center" vertical="center"/>
    </xf>
    <xf numFmtId="0" fontId="2" fillId="0" borderId="36" xfId="0" applyFont="1" applyBorder="1" applyAlignment="1">
      <alignment horizontal="center" vertical="center"/>
    </xf>
    <xf numFmtId="0" fontId="2" fillId="0" borderId="35" xfId="0" applyFont="1" applyBorder="1" applyAlignment="1">
      <alignment horizontal="center" vertical="center"/>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3" fillId="0" borderId="40" xfId="0" applyFont="1" applyBorder="1" applyAlignment="1">
      <alignment horizontal="left" vertical="center" shrinkToFit="1"/>
    </xf>
    <xf numFmtId="0" fontId="0" fillId="0" borderId="41" xfId="0" applyFont="1" applyBorder="1" applyAlignment="1">
      <alignment vertical="center" shrinkToFit="1"/>
    </xf>
    <xf numFmtId="0" fontId="13" fillId="0" borderId="41" xfId="0" applyFont="1" applyBorder="1" applyAlignment="1">
      <alignment vertical="center" shrinkToFit="1"/>
    </xf>
    <xf numFmtId="0" fontId="0" fillId="0" borderId="44" xfId="0" applyFont="1" applyBorder="1" applyAlignment="1">
      <alignment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181" fontId="8" fillId="0" borderId="37" xfId="0" applyNumberFormat="1" applyFont="1" applyBorder="1" applyAlignment="1" applyProtection="1">
      <alignment horizontal="center" vertical="center" wrapText="1"/>
      <protection locked="0"/>
    </xf>
    <xf numFmtId="181" fontId="8" fillId="0" borderId="38" xfId="0" applyNumberFormat="1" applyFont="1" applyBorder="1" applyAlignment="1" applyProtection="1">
      <alignment horizontal="center" vertical="center" wrapText="1"/>
      <protection locked="0"/>
    </xf>
    <xf numFmtId="181" fontId="8" fillId="0" borderId="39" xfId="0" applyNumberFormat="1" applyFont="1" applyBorder="1" applyAlignment="1" applyProtection="1">
      <alignment horizontal="center" vertical="center" wrapText="1"/>
      <protection locked="0"/>
    </xf>
    <xf numFmtId="0" fontId="18" fillId="0" borderId="51" xfId="0" applyFont="1" applyBorder="1" applyAlignment="1" applyProtection="1">
      <alignment vertical="top" wrapText="1"/>
      <protection locked="0"/>
    </xf>
    <xf numFmtId="0" fontId="18" fillId="0" borderId="50" xfId="0" applyFont="1" applyBorder="1" applyAlignment="1" applyProtection="1">
      <alignment vertical="top" wrapText="1"/>
      <protection locked="0"/>
    </xf>
    <xf numFmtId="0" fontId="18" fillId="0" borderId="52" xfId="0" applyFont="1" applyBorder="1" applyAlignment="1" applyProtection="1">
      <alignment vertical="top" wrapText="1"/>
      <protection locked="0"/>
    </xf>
    <xf numFmtId="0" fontId="18" fillId="0" borderId="18" xfId="0"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9" xfId="0" applyFont="1" applyBorder="1" applyAlignment="1" applyProtection="1">
      <alignment vertical="top" wrapText="1"/>
      <protection locked="0"/>
    </xf>
    <xf numFmtId="0" fontId="18" fillId="0" borderId="21" xfId="0" applyFont="1" applyBorder="1" applyAlignment="1" applyProtection="1">
      <alignment vertical="top" wrapText="1"/>
      <protection locked="0"/>
    </xf>
    <xf numFmtId="0" fontId="18" fillId="0" borderId="22" xfId="0" applyFont="1" applyBorder="1" applyAlignment="1" applyProtection="1">
      <alignment vertical="top" wrapText="1"/>
      <protection locked="0"/>
    </xf>
    <xf numFmtId="0" fontId="18" fillId="0" borderId="23" xfId="0" applyFont="1" applyBorder="1" applyAlignment="1" applyProtection="1">
      <alignment vertical="top" wrapText="1"/>
      <protection locked="0"/>
    </xf>
    <xf numFmtId="0" fontId="8" fillId="0" borderId="0" xfId="0" applyFont="1" applyAlignment="1">
      <alignment horizontal="center" vertical="center"/>
    </xf>
    <xf numFmtId="0" fontId="8" fillId="0" borderId="7" xfId="0" applyFont="1" applyBorder="1" applyAlignment="1">
      <alignment horizontal="center"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12"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horizontal="center" vertical="center"/>
    </xf>
    <xf numFmtId="0" fontId="8" fillId="0" borderId="7" xfId="0" applyFont="1" applyBorder="1" applyAlignment="1">
      <alignment vertical="center" wrapText="1"/>
    </xf>
    <xf numFmtId="0" fontId="8"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114300</xdr:colOff>
      <xdr:row>18</xdr:row>
      <xdr:rowOff>180975</xdr:rowOff>
    </xdr:from>
    <xdr:to>
      <xdr:col>7</xdr:col>
      <xdr:colOff>352426</xdr:colOff>
      <xdr:row>24</xdr:row>
      <xdr:rowOff>76201</xdr:rowOff>
    </xdr:to>
    <xdr:sp macro="" textlink="">
      <xdr:nvSpPr>
        <xdr:cNvPr id="2" name="角丸四角形 1"/>
        <xdr:cNvSpPr/>
      </xdr:nvSpPr>
      <xdr:spPr>
        <a:xfrm>
          <a:off x="514350" y="6543675"/>
          <a:ext cx="6648451" cy="1895476"/>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rgbClr val="FF0000"/>
              </a:solidFill>
            </a:rPr>
            <a:t>自社の見積りをベースに、「自社施工」「１次下請施工（市内・市外）」の別に施工率を記載してください。</a:t>
          </a:r>
          <a:r>
            <a:rPr kumimoji="1" lang="en-US" altLang="ja-JP" sz="1100">
              <a:solidFill>
                <a:srgbClr val="FF0000"/>
              </a:solidFill>
            </a:rPr>
            <a:t>※</a:t>
          </a:r>
          <a:r>
            <a:rPr kumimoji="1" lang="ja-JP" altLang="en-US" sz="1100">
              <a:solidFill>
                <a:srgbClr val="FF0000"/>
              </a:solidFill>
            </a:rPr>
            <a:t>施工率の</a:t>
          </a:r>
          <a:r>
            <a:rPr kumimoji="1" lang="en-US" altLang="ja-JP" sz="1100">
              <a:solidFill>
                <a:srgbClr val="FF0000"/>
              </a:solidFill>
            </a:rPr>
            <a:t>[</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合計　＝　１００％</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≪元請が市外業者と市内業者で構成される共同企業体の場合≫</a:t>
          </a:r>
          <a:endParaRPr kumimoji="1" lang="en-US" altLang="ja-JP" sz="1100">
            <a:solidFill>
              <a:srgbClr val="FF0000"/>
            </a:solidFill>
          </a:endParaRPr>
        </a:p>
        <a:p>
          <a:pPr algn="l"/>
          <a:r>
            <a:rPr kumimoji="1" lang="ja-JP" altLang="en-US" sz="1100">
              <a:solidFill>
                <a:srgbClr val="FF0000"/>
              </a:solidFill>
            </a:rPr>
            <a:t>　自社施工額（元請の請負金額のうち１次下請の金額を除いた額）を出資比率で按分した金額　</a:t>
          </a:r>
          <a:endParaRPr kumimoji="1" lang="en-US" altLang="ja-JP" sz="1100">
            <a:solidFill>
              <a:srgbClr val="FF0000"/>
            </a:solidFill>
          </a:endParaRPr>
        </a:p>
        <a:p>
          <a:pPr algn="l"/>
          <a:r>
            <a:rPr kumimoji="1" lang="ja-JP" altLang="en-US" sz="1100">
              <a:solidFill>
                <a:srgbClr val="FF0000"/>
              </a:solidFill>
            </a:rPr>
            <a:t>　を各構成員の施工額とし、そのうち市内業者である構成員の施工額を、自社施工額のうちの</a:t>
          </a:r>
          <a:endParaRPr kumimoji="1" lang="en-US" altLang="ja-JP" sz="1100">
            <a:solidFill>
              <a:srgbClr val="FF0000"/>
            </a:solidFill>
          </a:endParaRPr>
        </a:p>
        <a:p>
          <a:pPr algn="l"/>
          <a:r>
            <a:rPr kumimoji="1" lang="ja-JP" altLang="en-US" sz="1100">
              <a:solidFill>
                <a:srgbClr val="FF0000"/>
              </a:solidFill>
            </a:rPr>
            <a:t>　市内本店分として、施工率を記載してください。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0</xdr:row>
      <xdr:rowOff>76200</xdr:rowOff>
    </xdr:from>
    <xdr:to>
      <xdr:col>48</xdr:col>
      <xdr:colOff>133349</xdr:colOff>
      <xdr:row>88</xdr:row>
      <xdr:rowOff>152399</xdr:rowOff>
    </xdr:to>
    <xdr:grpSp>
      <xdr:nvGrpSpPr>
        <xdr:cNvPr id="12" name="グループ化 11"/>
        <xdr:cNvGrpSpPr/>
      </xdr:nvGrpSpPr>
      <xdr:grpSpPr>
        <a:xfrm>
          <a:off x="790575" y="76200"/>
          <a:ext cx="8096249" cy="19040474"/>
          <a:chOff x="828675" y="104776"/>
          <a:chExt cx="8096249" cy="19040474"/>
        </a:xfrm>
      </xdr:grpSpPr>
      <xdr:sp macro="" textlink="">
        <xdr:nvSpPr>
          <xdr:cNvPr id="13" name="Rectangle 64"/>
          <xdr:cNvSpPr>
            <a:spLocks noChangeArrowheads="1"/>
          </xdr:cNvSpPr>
        </xdr:nvSpPr>
        <xdr:spPr bwMode="auto">
          <a:xfrm>
            <a:off x="1162049" y="16678275"/>
            <a:ext cx="7762875" cy="2466975"/>
          </a:xfrm>
          <a:prstGeom prst="rect">
            <a:avLst/>
          </a:prstGeom>
          <a:solidFill>
            <a:srgbClr val="C0504D">
              <a:lumMod val="20000"/>
              <a:lumOff val="80000"/>
            </a:srgbClr>
          </a:solidFill>
          <a:ln w="9525">
            <a:solidFill>
              <a:srgbClr val="002060"/>
            </a:solidFill>
            <a:miter lim="800000"/>
            <a:headEnd/>
            <a:tailEnd/>
          </a:ln>
        </xdr:spPr>
        <xdr:txBody>
          <a:bodyPr vertOverflow="clip" wrap="square" lIns="180000" tIns="180000" rIns="180000" bIns="180000" anchor="ctr" anchorCtr="1"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（２）補足資料様式について</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ア．補足資料様式には、必要に応じて提案項目に記述した内容を補足説明するための図面・表・写真等の写しを添付してください。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イ．添付した図面・表・写真等は、　どの提案項目の、どの記述箇所を補足説明したものかわかるようにしてください。　　</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ウ．補足資料様式は、補足説明するための図・表・写真等を最大２ページで記述し、提出してください。評価は最大２ページについてのみ行います。</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エ．補足資料様式は、Ａ４片面印刷とします。</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オ．図面・表・写真等に、入札参加者が特定できる企業名等の表示はしないでください。</a:t>
            </a:r>
            <a:endParaRPr kumimoji="0" lang="ja-JP" altLang="ja-JP" sz="1800" b="0" i="0" u="none" strike="noStrike" kern="0" cap="none" spc="0" normalizeH="0" baseline="0" noProof="0">
              <a:ln>
                <a:noFill/>
              </a:ln>
              <a:solidFill>
                <a:srgbClr val="0070C0"/>
              </a:solidFill>
              <a:effectLst/>
              <a:uLnTx/>
              <a:uFillTx/>
            </a:endParaRPr>
          </a:p>
        </xdr:txBody>
      </xdr:sp>
      <xdr:sp macro="" textlink="">
        <xdr:nvSpPr>
          <xdr:cNvPr id="14" name="角丸四角形 13"/>
          <xdr:cNvSpPr/>
        </xdr:nvSpPr>
        <xdr:spPr>
          <a:xfrm>
            <a:off x="828675" y="104776"/>
            <a:ext cx="1809750" cy="571499"/>
          </a:xfrm>
          <a:prstGeom prst="roundRect">
            <a:avLst/>
          </a:prstGeom>
          <a:solidFill>
            <a:srgbClr val="C0504D">
              <a:lumMod val="20000"/>
              <a:lumOff val="80000"/>
            </a:srgbClr>
          </a:solidFill>
          <a:ln w="25400" cap="flat" cmpd="sng" algn="ctr">
            <a:solidFill>
              <a:sysClr val="windowText" lastClr="000000"/>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70C0"/>
                </a:solidFill>
                <a:effectLst/>
                <a:uLnTx/>
                <a:uFillTx/>
                <a:latin typeface="Calibri"/>
                <a:ea typeface="ＭＳ Ｐゴシック"/>
                <a:cs typeface="+mn-cs"/>
              </a:rPr>
              <a:t>技術資料作成上</a:t>
            </a:r>
            <a:endParaRPr kumimoji="1" lang="en-US" altLang="ja-JP" sz="1100" b="1" i="0" u="none" strike="noStrike" kern="0" cap="none" spc="0" normalizeH="0" baseline="0" noProof="0">
              <a:ln>
                <a:noFill/>
              </a:ln>
              <a:solidFill>
                <a:srgbClr val="0070C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70C0"/>
                </a:solidFill>
                <a:effectLst/>
                <a:uLnTx/>
                <a:uFillTx/>
                <a:latin typeface="Calibri"/>
                <a:ea typeface="ＭＳ Ｐゴシック"/>
                <a:cs typeface="+mn-cs"/>
              </a:rPr>
              <a:t>の留意事項</a:t>
            </a:r>
            <a:endParaRPr kumimoji="1" lang="en-US" altLang="ja-JP" sz="1100" b="1" i="0" u="none" strike="noStrike" kern="0" cap="none" spc="0" normalizeH="0" baseline="0" noProof="0">
              <a:ln>
                <a:noFill/>
              </a:ln>
              <a:solidFill>
                <a:srgbClr val="0070C0"/>
              </a:solidFill>
              <a:effectLst/>
              <a:uLnTx/>
              <a:uFillTx/>
              <a:latin typeface="Calibri"/>
              <a:ea typeface="ＭＳ Ｐゴシック"/>
              <a:cs typeface="+mn-cs"/>
            </a:endParaRPr>
          </a:p>
        </xdr:txBody>
      </xdr:sp>
      <xdr:sp macro="" textlink="">
        <xdr:nvSpPr>
          <xdr:cNvPr id="15" name="Rectangle 47"/>
          <xdr:cNvSpPr>
            <a:spLocks noChangeArrowheads="1"/>
          </xdr:cNvSpPr>
        </xdr:nvSpPr>
        <xdr:spPr bwMode="auto">
          <a:xfrm>
            <a:off x="2762250" y="5010151"/>
            <a:ext cx="4791075" cy="8458200"/>
          </a:xfrm>
          <a:prstGeom prst="rect">
            <a:avLst/>
          </a:prstGeom>
          <a:solidFill>
            <a:srgbClr val="C0504D">
              <a:lumMod val="20000"/>
              <a:lumOff val="80000"/>
            </a:srgbClr>
          </a:solidFill>
          <a:ln w="9525">
            <a:solidFill>
              <a:srgbClr val="002060"/>
            </a:solidFill>
            <a:miter lim="800000"/>
            <a:headEnd/>
            <a:tailEnd/>
          </a:ln>
        </xdr:spPr>
        <xdr:txBody>
          <a:bodyPr vertOverflow="clip" wrap="square" lIns="180000" tIns="180000" rIns="180000" bIns="180000" anchor="ctr" anchorCtr="1" upright="1"/>
          <a:lstStyle/>
          <a:p>
            <a:pPr marL="0" marR="0" lvl="0" indent="0" defTabSz="914400" rtl="0" eaLnBrk="1" fontAlgn="auto" latinLnBrk="0" hangingPunct="1">
              <a:lnSpc>
                <a:spcPct val="100000"/>
              </a:lnSpc>
              <a:spcBef>
                <a:spcPts val="0"/>
              </a:spcBef>
              <a:spcAft>
                <a:spcPts val="0"/>
              </a:spcAft>
              <a:buClrTx/>
              <a:buSzTx/>
              <a:buFontTx/>
              <a:buNone/>
              <a:tabLst/>
              <a:defRPr/>
            </a:pPr>
            <a:endParaRPr kumimoji="0" lang="en-US" altLang="ja-JP" sz="1100" b="1" i="0" u="none" strike="noStrike" kern="0" cap="none" spc="0" normalizeH="0" baseline="0" noProof="0">
              <a:ln>
                <a:noFill/>
              </a:ln>
              <a:solidFill>
                <a:srgbClr val="00206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＜技術資料作成上の留意事項＞</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（１）技術資料様式について</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ア．提案項目について</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・提案項目は、３項目とします</a:t>
            </a:r>
            <a:r>
              <a:rPr kumimoji="0" lang="ja-JP" altLang="en-US" sz="1100" b="1" i="0" u="none" strike="noStrike" kern="0" cap="none" spc="0" normalizeH="0" baseline="0" noProof="0">
                <a:ln>
                  <a:noFill/>
                </a:ln>
                <a:solidFill>
                  <a:srgbClr val="0070C0"/>
                </a:solidFill>
                <a:effectLst/>
                <a:uLnTx/>
                <a:uFillTx/>
                <a:latin typeface="Calibri"/>
                <a:ea typeface="ＭＳ Ｐゴシック"/>
                <a:cs typeface="+mn-cs"/>
              </a:rPr>
              <a:t>。</a:t>
            </a:r>
            <a:endParaRPr kumimoji="0" lang="en-US" altLang="ja-JP" sz="1100" b="1" i="0" u="none" strike="noStrike" kern="0" cap="none" spc="0" normalizeH="0" baseline="0" noProof="0">
              <a:ln>
                <a:noFill/>
              </a:ln>
              <a:solidFill>
                <a:srgbClr val="0070C0"/>
              </a:solidFill>
              <a:effectLst/>
              <a:uLnTx/>
              <a:uFillTx/>
              <a:latin typeface="Calibri"/>
              <a:ea typeface="ＭＳ Ｐゴシック"/>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・提案項目</a:t>
            </a:r>
            <a:r>
              <a:rPr kumimoji="0" lang="ja-JP" altLang="en-US" sz="1100" b="1" i="0" u="none" strike="noStrike" kern="0" cap="none" spc="0" normalizeH="0" baseline="0" noProof="0">
                <a:ln>
                  <a:noFill/>
                </a:ln>
                <a:solidFill>
                  <a:srgbClr val="0070C0"/>
                </a:solidFill>
                <a:effectLst/>
                <a:uLnTx/>
                <a:uFillTx/>
                <a:latin typeface="Calibri"/>
                <a:ea typeface="ＭＳ Ｐゴシック"/>
                <a:cs typeface="+mn-cs"/>
              </a:rPr>
              <a:t>の内容（対策名：　の箇所）</a:t>
            </a: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は、発注者で示しません。入札参加者がテーマを踏まえた提案項目を設定し</a:t>
            </a:r>
            <a:r>
              <a:rPr kumimoji="0" lang="ja-JP" altLang="en-US" sz="1100" b="1" i="0" u="none" strike="noStrike" kern="0" cap="none" spc="0" normalizeH="0" baseline="0" noProof="0">
                <a:ln>
                  <a:noFill/>
                </a:ln>
                <a:solidFill>
                  <a:srgbClr val="0070C0"/>
                </a:solidFill>
                <a:effectLst/>
                <a:uLnTx/>
                <a:uFillTx/>
                <a:latin typeface="Calibri"/>
                <a:ea typeface="ＭＳ Ｐゴシック"/>
                <a:cs typeface="+mn-cs"/>
              </a:rPr>
              <a:t>、記述してください</a:t>
            </a: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。なお、その場合１つの提案項目に、複数の項目を</a:t>
            </a:r>
            <a:r>
              <a:rPr kumimoji="0" lang="ja-JP" altLang="en-US" sz="1100" b="1" i="0" u="none" strike="noStrike" kern="0" cap="none" spc="0" normalizeH="0" baseline="0" noProof="0">
                <a:ln>
                  <a:noFill/>
                </a:ln>
                <a:solidFill>
                  <a:srgbClr val="0070C0"/>
                </a:solidFill>
                <a:effectLst/>
                <a:uLnTx/>
                <a:uFillTx/>
                <a:latin typeface="Calibri"/>
                <a:ea typeface="ＭＳ Ｐゴシック"/>
                <a:cs typeface="+mn-cs"/>
              </a:rPr>
              <a:t>記述</a:t>
            </a: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しないでください。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イ．様式の「具体的な提案内容」欄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rgbClr val="0070C0"/>
                </a:solidFill>
                <a:effectLst/>
                <a:uLnTx/>
                <a:uFillTx/>
                <a:latin typeface="Calibri"/>
                <a:ea typeface="ＭＳ Ｐゴシック"/>
                <a:cs typeface="+mn-cs"/>
              </a:rPr>
              <a:t>・</a:t>
            </a: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入札参加者が設定した提案項目について、留意すべき課題を踏まえた提案内容を、具体的に記述してください。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・記述された提案内容が実施不可能なものについては、評価しません。</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rgbClr val="0070C0"/>
                </a:solidFill>
                <a:effectLst/>
                <a:uLnTx/>
                <a:uFillTx/>
                <a:latin typeface="Calibri"/>
                <a:ea typeface="ＭＳ Ｐゴシック"/>
                <a:cs typeface="+mn-cs"/>
              </a:rPr>
              <a:t> </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ウ．様式の「提案する理由」欄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・「具体的な提案内容」欄に記述した提案内容について、提案する理由を記述してください。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rgbClr val="0070C0"/>
                </a:solidFill>
                <a:effectLst/>
                <a:uLnTx/>
                <a:uFillTx/>
                <a:latin typeface="Calibri"/>
                <a:ea typeface="ＭＳ Ｐゴシック"/>
                <a:cs typeface="+mn-cs"/>
              </a:rPr>
              <a:t> </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エ．様式の「具体的な確認方法」欄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・様式の右側には、提案項目毎に具体的な確認方法（発注者が提案内容の履行を確認する方法）を必ず記述し、提出してください。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・具体的な確認方法の記述がない場合、その提案項目は評価しません。</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rgbClr val="0070C0"/>
                </a:solidFill>
                <a:effectLst/>
                <a:uLnTx/>
                <a:uFillTx/>
                <a:latin typeface="Calibri"/>
                <a:ea typeface="ＭＳ Ｐゴシック"/>
                <a:cs typeface="+mn-cs"/>
              </a:rPr>
              <a:t> </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オ</a:t>
            </a:r>
            <a:r>
              <a:rPr kumimoji="0" lang="en-US" altLang="ja-JP" sz="1100" b="1" i="0" u="none" strike="noStrike" kern="0" cap="none" spc="0" normalizeH="0" baseline="0" noProof="0">
                <a:ln>
                  <a:noFill/>
                </a:ln>
                <a:solidFill>
                  <a:srgbClr val="0070C0"/>
                </a:solidFill>
                <a:effectLst/>
                <a:uLnTx/>
                <a:uFillTx/>
                <a:latin typeface="Calibri"/>
                <a:ea typeface="ＭＳ Ｐゴシック"/>
                <a:cs typeface="+mn-cs"/>
              </a:rPr>
              <a:t>. </a:t>
            </a: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その他留意事項</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・様式は、Ａ４片面印刷とします。</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・提案項目１～３の「提案内容」、「具体的な確認方法」欄に記述する文字数</a:t>
            </a:r>
            <a:r>
              <a:rPr kumimoji="0" lang="ja-JP" altLang="en-US" sz="1100" b="1" i="0" u="none" strike="noStrike" kern="0" cap="none" spc="0" normalizeH="0" baseline="0" noProof="0">
                <a:ln>
                  <a:noFill/>
                </a:ln>
                <a:solidFill>
                  <a:srgbClr val="0070C0"/>
                </a:solidFill>
                <a:effectLst/>
                <a:uLnTx/>
                <a:uFillTx/>
                <a:latin typeface="Calibri"/>
                <a:ea typeface="ＭＳ Ｐゴシック"/>
                <a:cs typeface="+mn-cs"/>
              </a:rPr>
              <a:t>　</a:t>
            </a: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は、合わせて最大</a:t>
            </a:r>
            <a:r>
              <a:rPr kumimoji="0" lang="en-US" altLang="ja-JP" sz="1100" b="1" i="0" u="none" strike="noStrike" kern="0" cap="none" spc="0" normalizeH="0" baseline="0" noProof="0">
                <a:ln>
                  <a:noFill/>
                </a:ln>
                <a:solidFill>
                  <a:srgbClr val="0070C0"/>
                </a:solidFill>
                <a:effectLst/>
                <a:uLnTx/>
                <a:uFillTx/>
                <a:latin typeface="Calibri"/>
                <a:ea typeface="ＭＳ Ｐゴシック"/>
                <a:cs typeface="+mn-cs"/>
              </a:rPr>
              <a:t>1200</a:t>
            </a: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字程度を目安に１ページで記述し、提出してください。評価は１ページについてのみ行います。</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・記述する文字の大きさは、</a:t>
            </a:r>
            <a:r>
              <a:rPr kumimoji="0" lang="en-US" altLang="ja-JP" sz="1100" b="1" i="0" u="none" strike="noStrike" kern="0" cap="none" spc="0" normalizeH="0" baseline="0" noProof="0">
                <a:ln>
                  <a:noFill/>
                </a:ln>
                <a:solidFill>
                  <a:srgbClr val="0070C0"/>
                </a:solidFill>
                <a:effectLst/>
                <a:uLnTx/>
                <a:uFillTx/>
                <a:latin typeface="Calibri"/>
                <a:ea typeface="ＭＳ Ｐゴシック"/>
                <a:cs typeface="+mn-cs"/>
              </a:rPr>
              <a:t>11</a:t>
            </a: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ポイント程度にしてください。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・入札参加者が特定できる企業名等の記述はしないでください。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a:ea typeface="ＭＳ Ｐゴシック"/>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kumimoji="0" lang="ja-JP" altLang="ja-JP" sz="1800" b="0" i="0" u="none" strike="noStrike" kern="0" cap="none" spc="0" normalizeH="0" baseline="0" noProof="0">
              <a:ln>
                <a:noFill/>
              </a:ln>
              <a:solidFill>
                <a:srgbClr val="0070C0"/>
              </a:solidFill>
              <a:effectLst/>
              <a:uLnTx/>
              <a:uFillTx/>
            </a:endParaRPr>
          </a:p>
          <a:p>
            <a:pPr marL="0" marR="0" lvl="0" indent="0" defTabSz="914400" eaLnBrk="1" fontAlgn="auto" latinLnBrk="0" hangingPunct="1">
              <a:lnSpc>
                <a:spcPts val="1700"/>
              </a:lnSpc>
              <a:spcBef>
                <a:spcPts val="0"/>
              </a:spcBef>
              <a:spcAft>
                <a:spcPts val="0"/>
              </a:spcAft>
              <a:buClrTx/>
              <a:buSzTx/>
              <a:buFontTx/>
              <a:buNone/>
              <a:tabLst/>
              <a:defRPr/>
            </a:pPr>
            <a:endParaRPr kumimoji="0" lang="ja-JP" altLang="ja-JP" sz="1100" b="1" i="0" u="none" strike="noStrike" kern="0" cap="none" spc="0" normalizeH="0" baseline="0" noProof="0">
              <a:ln>
                <a:noFill/>
              </a:ln>
              <a:solidFill>
                <a:srgbClr val="002060"/>
              </a:solidFill>
              <a:effectLst/>
              <a:uLnTx/>
              <a:uFillTx/>
              <a:latin typeface="ＭＳ Ｐゴシック"/>
              <a:ea typeface="ＭＳ Ｐゴシック"/>
              <a:cs typeface="+mn-cs"/>
            </a:endParaRPr>
          </a:p>
          <a:p>
            <a:pPr marL="0" marR="0" lvl="0" indent="0" defTabSz="914400" eaLnBrk="1" fontAlgn="auto" latinLnBrk="0" hangingPunct="1">
              <a:lnSpc>
                <a:spcPts val="1700"/>
              </a:lnSpc>
              <a:spcBef>
                <a:spcPts val="0"/>
              </a:spcBef>
              <a:spcAft>
                <a:spcPts val="0"/>
              </a:spcAft>
              <a:buClrTx/>
              <a:buSzTx/>
              <a:buFontTx/>
              <a:buNone/>
              <a:tabLst/>
              <a:defRPr/>
            </a:pPr>
            <a:endParaRPr kumimoji="0" lang="ja-JP" altLang="ja-JP" sz="1100" b="1" i="0" u="none" strike="noStrike" kern="0" cap="none" spc="0" normalizeH="0" baseline="0" noProof="0">
              <a:ln>
                <a:noFill/>
              </a:ln>
              <a:solidFill>
                <a:srgbClr val="002060"/>
              </a:solidFill>
              <a:effectLst/>
              <a:uLnTx/>
              <a:uFillTx/>
              <a:latin typeface="ＭＳ Ｐゴシック"/>
              <a:ea typeface="ＭＳ Ｐゴシック"/>
              <a:cs typeface="+mn-cs"/>
            </a:endParaRPr>
          </a:p>
        </xdr:txBody>
      </xdr:sp>
      <xdr:sp macro="" textlink="">
        <xdr:nvSpPr>
          <xdr:cNvPr id="16" name="角丸四角形 15"/>
          <xdr:cNvSpPr/>
        </xdr:nvSpPr>
        <xdr:spPr>
          <a:xfrm>
            <a:off x="5591173" y="2819401"/>
            <a:ext cx="3181352" cy="600074"/>
          </a:xfrm>
          <a:prstGeom prst="roundRect">
            <a:avLst/>
          </a:prstGeom>
          <a:solidFill>
            <a:srgbClr val="C0504D">
              <a:lumMod val="20000"/>
              <a:lumOff val="80000"/>
            </a:srgbClr>
          </a:solidFill>
          <a:ln w="25400" cap="flat" cmpd="sng" algn="ctr">
            <a:solidFill>
              <a:srgbClr val="4F81BD">
                <a:shade val="50000"/>
              </a:srgbClr>
            </a:solidFill>
            <a:prstDash val="solid"/>
          </a:ln>
          <a:effectLst/>
        </xdr:spPr>
        <xdr:txBody>
          <a:bodyPr vertOverflow="clip" horzOverflow="clip"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（注）提案項目を</a:t>
            </a:r>
            <a:r>
              <a:rPr kumimoji="0" lang="ja-JP" altLang="en-US" sz="1100" b="1" i="0" u="none" strike="noStrike" kern="0" cap="none" spc="0" normalizeH="0" baseline="0" noProof="0">
                <a:ln>
                  <a:noFill/>
                </a:ln>
                <a:solidFill>
                  <a:srgbClr val="FF0000"/>
                </a:solidFill>
                <a:effectLst/>
                <a:uLnTx/>
                <a:uFillTx/>
                <a:latin typeface="Calibri"/>
                <a:ea typeface="ＭＳ Ｐゴシック"/>
                <a:cs typeface="+mn-cs"/>
              </a:rPr>
              <a:t>示さない</a:t>
            </a: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場合のシート。</a:t>
            </a:r>
            <a:endParaRPr kumimoji="0" lang="en-US" altLang="ja-JP" sz="1100" b="1"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rgbClr val="FF0000"/>
                </a:solidFill>
                <a:effectLst/>
                <a:uLnTx/>
                <a:uFillTx/>
                <a:latin typeface="Calibri"/>
                <a:ea typeface="ＭＳ Ｐゴシック"/>
                <a:cs typeface="+mn-cs"/>
              </a:rPr>
              <a:t>　　　</a:t>
            </a: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公告の時</a:t>
            </a:r>
            <a:r>
              <a:rPr kumimoji="0" lang="ja-JP" altLang="en-US" sz="1100" b="1" i="0" u="none" strike="noStrike" kern="0" cap="none" spc="0" normalizeH="0" baseline="0" noProof="0">
                <a:ln>
                  <a:noFill/>
                </a:ln>
                <a:solidFill>
                  <a:srgbClr val="FF0000"/>
                </a:solidFill>
                <a:effectLst/>
                <a:uLnTx/>
                <a:uFillTx/>
                <a:latin typeface="Calibri"/>
                <a:ea typeface="ＭＳ Ｐゴシック"/>
                <a:cs typeface="+mn-cs"/>
              </a:rPr>
              <a:t>に選択すること。</a:t>
            </a:r>
            <a:endParaRPr kumimoji="0" lang="en-US" altLang="ja-JP" sz="1100" b="1" i="0" u="none" strike="noStrike" kern="0" cap="none" spc="0" normalizeH="0" baseline="0" noProof="0">
              <a:ln>
                <a:noFill/>
              </a:ln>
              <a:solidFill>
                <a:srgbClr val="FF0000"/>
              </a:solidFill>
              <a:effectLst/>
              <a:uLnTx/>
              <a:uFillTx/>
              <a:latin typeface="Calibri"/>
              <a:ea typeface="ＭＳ Ｐゴシック"/>
              <a:cs typeface="+mn-cs"/>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95250</xdr:colOff>
      <xdr:row>0</xdr:row>
      <xdr:rowOff>85725</xdr:rowOff>
    </xdr:from>
    <xdr:to>
      <xdr:col>47</xdr:col>
      <xdr:colOff>123825</xdr:colOff>
      <xdr:row>87</xdr:row>
      <xdr:rowOff>152399</xdr:rowOff>
    </xdr:to>
    <xdr:grpSp>
      <xdr:nvGrpSpPr>
        <xdr:cNvPr id="14" name="グループ化 13"/>
        <xdr:cNvGrpSpPr/>
      </xdr:nvGrpSpPr>
      <xdr:grpSpPr>
        <a:xfrm>
          <a:off x="704850" y="85725"/>
          <a:ext cx="7991475" cy="19059524"/>
          <a:chOff x="828675" y="104776"/>
          <a:chExt cx="7991475" cy="19059524"/>
        </a:xfrm>
      </xdr:grpSpPr>
      <xdr:sp macro="" textlink="">
        <xdr:nvSpPr>
          <xdr:cNvPr id="15" name="Rectangle 47"/>
          <xdr:cNvSpPr>
            <a:spLocks noChangeArrowheads="1"/>
          </xdr:cNvSpPr>
        </xdr:nvSpPr>
        <xdr:spPr bwMode="auto">
          <a:xfrm>
            <a:off x="3771899" y="5781674"/>
            <a:ext cx="4772025" cy="7705725"/>
          </a:xfrm>
          <a:prstGeom prst="rect">
            <a:avLst/>
          </a:prstGeom>
          <a:solidFill>
            <a:srgbClr val="1F497D">
              <a:lumMod val="20000"/>
              <a:lumOff val="80000"/>
            </a:srgbClr>
          </a:solidFill>
          <a:ln w="9525">
            <a:solidFill>
              <a:srgbClr val="FF0000"/>
            </a:solidFill>
            <a:miter lim="800000"/>
            <a:headEnd/>
            <a:tailEnd/>
          </a:ln>
        </xdr:spPr>
        <xdr:txBody>
          <a:bodyPr vertOverflow="clip" wrap="square" lIns="180000" tIns="180000" rIns="180000" bIns="180000" anchor="ctr" anchorCtr="1"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＜技術資料作成上の留意事項＞</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（１）技術資料様式について</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ア．提案項目について</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・提案項目は、発注者が示す３項目とします。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・提案項目１～３で提案の記述がない項目については 、評価しません。</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・発注者が示したもの以外の提案項目を入札参加者で設定し、記述した場合は、その提案項目は評価しません。</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rgbClr val="FF0000"/>
                </a:solidFill>
                <a:effectLst/>
                <a:uLnTx/>
                <a:uFillTx/>
                <a:latin typeface="Calibri"/>
                <a:ea typeface="ＭＳ Ｐゴシック"/>
                <a:cs typeface="+mn-cs"/>
              </a:rPr>
              <a:t>  </a:t>
            </a:r>
            <a:endPar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イ．様式の「具体的な提案内容」欄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・発注者が示した提案項目について、留意すべき課題を踏まえた提案内容を、具体的に記述してください。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・記述された提案内容が実施不可能なものについては、評価しません。</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rgbClr val="FF0000"/>
                </a:solidFill>
                <a:effectLst/>
                <a:uLnTx/>
                <a:uFillTx/>
                <a:latin typeface="Calibri"/>
                <a:ea typeface="ＭＳ Ｐゴシック"/>
                <a:cs typeface="+mn-cs"/>
              </a:rPr>
              <a:t> </a:t>
            </a:r>
            <a:endPar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ウ．様式の「提案する理由」欄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・「具体的な提案内容」欄に記述した提案内容について、提案する理由を記述してください。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rgbClr val="FF0000"/>
                </a:solidFill>
                <a:effectLst/>
                <a:uLnTx/>
                <a:uFillTx/>
                <a:latin typeface="Calibri"/>
                <a:ea typeface="ＭＳ Ｐゴシック"/>
                <a:cs typeface="+mn-cs"/>
              </a:rPr>
              <a:t> </a:t>
            </a:r>
            <a:endPar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エ．様式の「具体的な確認方法」欄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・様式の右側には、提案項目毎に具体的な確認方法（発注者が提案内容の履行を確認する方法）を必ず記述し、提出してください。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・具体的な確認方法の記述がない場合、その提案項目は評価しません。</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rgbClr val="FF0000"/>
                </a:solidFill>
                <a:effectLst/>
                <a:uLnTx/>
                <a:uFillTx/>
                <a:latin typeface="Calibri"/>
                <a:ea typeface="ＭＳ Ｐゴシック"/>
                <a:cs typeface="+mn-cs"/>
              </a:rPr>
              <a:t> </a:t>
            </a:r>
            <a:endPar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オ</a:t>
            </a:r>
            <a:r>
              <a:rPr kumimoji="0" lang="en-US" altLang="ja-JP" sz="1100" b="1" i="0" u="none" strike="noStrike" kern="0" cap="none" spc="0" normalizeH="0" baseline="0" noProof="0">
                <a:ln>
                  <a:noFill/>
                </a:ln>
                <a:solidFill>
                  <a:srgbClr val="FF0000"/>
                </a:solidFill>
                <a:effectLst/>
                <a:uLnTx/>
                <a:uFillTx/>
                <a:latin typeface="Calibri"/>
                <a:ea typeface="ＭＳ Ｐゴシック"/>
                <a:cs typeface="+mn-cs"/>
              </a:rPr>
              <a:t>. </a:t>
            </a: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その他留意事項</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・様式は、Ａ４片面印刷とします。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・提案項目１～３の「提案内容」、「具体的な確認方法」欄に記述する文字数は、合わせて最大</a:t>
            </a:r>
            <a:r>
              <a:rPr kumimoji="0" lang="en-US" altLang="ja-JP" sz="1100" b="1" i="0" u="none" strike="noStrike" kern="0" cap="none" spc="0" normalizeH="0" baseline="0" noProof="0">
                <a:ln>
                  <a:noFill/>
                </a:ln>
                <a:solidFill>
                  <a:srgbClr val="FF0000"/>
                </a:solidFill>
                <a:effectLst/>
                <a:uLnTx/>
                <a:uFillTx/>
                <a:latin typeface="Calibri"/>
                <a:ea typeface="ＭＳ Ｐゴシック"/>
                <a:cs typeface="+mn-cs"/>
              </a:rPr>
              <a:t>1200</a:t>
            </a: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字程度を目安に１ページで記述し、提出してください。評価は１ページについてのみ行います。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・記述する文字の大きさは、</a:t>
            </a:r>
            <a:r>
              <a:rPr kumimoji="0" lang="en-US" altLang="ja-JP" sz="1100" b="1" i="0" u="none" strike="noStrike" kern="0" cap="none" spc="0" normalizeH="0" baseline="0" noProof="0">
                <a:ln>
                  <a:noFill/>
                </a:ln>
                <a:solidFill>
                  <a:srgbClr val="FF0000"/>
                </a:solidFill>
                <a:effectLst/>
                <a:uLnTx/>
                <a:uFillTx/>
                <a:latin typeface="Calibri"/>
                <a:ea typeface="ＭＳ Ｐゴシック"/>
                <a:cs typeface="+mn-cs"/>
              </a:rPr>
              <a:t>11</a:t>
            </a: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ポイント程度にしてください。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・入札参加者が特定できる企業名等の記述はしないでください。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marL="0" marR="0" lvl="0" indent="0" defTabSz="914400" eaLnBrk="1" fontAlgn="auto" latinLnBrk="0" hangingPunct="1">
              <a:lnSpc>
                <a:spcPts val="1700"/>
              </a:lnSpc>
              <a:spcBef>
                <a:spcPts val="0"/>
              </a:spcBef>
              <a:spcAft>
                <a:spcPts val="0"/>
              </a:spcAft>
              <a:buClrTx/>
              <a:buSzTx/>
              <a:buFontTx/>
              <a:buNone/>
              <a:tabLst/>
              <a:defRPr/>
            </a:pPr>
            <a:endParaRPr kumimoji="0" lang="ja-JP" altLang="ja-JP" sz="1100" b="1" i="0" u="none" strike="noStrike" kern="0" cap="none" spc="0" normalizeH="0" baseline="0" noProof="0">
              <a:ln>
                <a:noFill/>
              </a:ln>
              <a:solidFill>
                <a:srgbClr val="FF0000"/>
              </a:solidFill>
              <a:effectLst/>
              <a:uLnTx/>
              <a:uFillTx/>
              <a:latin typeface="ＭＳ Ｐゴシック"/>
              <a:ea typeface="ＭＳ Ｐゴシック"/>
              <a:cs typeface="+mn-cs"/>
            </a:endParaRPr>
          </a:p>
          <a:p>
            <a:pPr marL="0" marR="0" lvl="0" indent="0" defTabSz="914400" eaLnBrk="1" fontAlgn="auto" latinLnBrk="0" hangingPunct="1">
              <a:lnSpc>
                <a:spcPts val="1700"/>
              </a:lnSpc>
              <a:spcBef>
                <a:spcPts val="0"/>
              </a:spcBef>
              <a:spcAft>
                <a:spcPts val="0"/>
              </a:spcAft>
              <a:buClrTx/>
              <a:buSzTx/>
              <a:buFontTx/>
              <a:buNone/>
              <a:tabLst/>
              <a:defRPr/>
            </a:pPr>
            <a:endParaRPr kumimoji="0" lang="ja-JP" altLang="ja-JP" sz="1100" b="1" i="0" u="none" strike="noStrike" kern="0" cap="none" spc="0" normalizeH="0" baseline="0" noProof="0">
              <a:ln>
                <a:noFill/>
              </a:ln>
              <a:solidFill>
                <a:srgbClr val="FF0000"/>
              </a:solidFill>
              <a:effectLst/>
              <a:uLnTx/>
              <a:uFillTx/>
              <a:latin typeface="ＭＳ Ｐゴシック"/>
              <a:ea typeface="ＭＳ Ｐゴシック"/>
              <a:cs typeface="+mn-cs"/>
            </a:endParaRPr>
          </a:p>
        </xdr:txBody>
      </xdr:sp>
      <xdr:sp macro="" textlink="">
        <xdr:nvSpPr>
          <xdr:cNvPr id="16" name="Rectangle 64"/>
          <xdr:cNvSpPr>
            <a:spLocks noChangeArrowheads="1"/>
          </xdr:cNvSpPr>
        </xdr:nvSpPr>
        <xdr:spPr bwMode="auto">
          <a:xfrm>
            <a:off x="1238250" y="16697325"/>
            <a:ext cx="7581900" cy="2466975"/>
          </a:xfrm>
          <a:prstGeom prst="rect">
            <a:avLst/>
          </a:prstGeom>
          <a:solidFill>
            <a:srgbClr val="1F497D">
              <a:lumMod val="20000"/>
              <a:lumOff val="80000"/>
            </a:srgbClr>
          </a:solidFill>
          <a:ln w="9525">
            <a:solidFill>
              <a:srgbClr val="FF0000"/>
            </a:solidFill>
            <a:miter lim="800000"/>
            <a:headEnd/>
            <a:tailEnd/>
          </a:ln>
        </xdr:spPr>
        <xdr:txBody>
          <a:bodyPr vertOverflow="clip" wrap="square" lIns="180000" tIns="180000" rIns="180000" bIns="180000" anchor="ctr" anchorCtr="1"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（２）補足資料様式について</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ア．補足資料様式には、必要に応じて提案項目に記述した内容を補足説明するための図面・表・写真等の写しを添付してください。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イ．添付した図面・表・写真等は、　どの提案項目の、どの記述箇所を補足説明したものかわかるようにしてください。　　</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ウ．補足資料様式は、補足説明するための図・表・写真等を最大２ページで記述し、提出してください。評価は最大２ページについてのみ行います。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エ．補足資料様式は、Ａ４片面印刷とします。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オ．図面・表・写真等に、入札参加者が特定できる企業名等の表示はしないでください。</a:t>
            </a:r>
          </a:p>
          <a:p>
            <a:pPr marL="0" marR="0" lvl="0" indent="0" algn="l" defTabSz="914400" rtl="0" eaLnBrk="1" fontAlgn="auto" latinLnBrk="0" hangingPunct="1">
              <a:lnSpc>
                <a:spcPts val="1500"/>
              </a:lnSpc>
              <a:spcBef>
                <a:spcPts val="0"/>
              </a:spcBef>
              <a:spcAft>
                <a:spcPts val="0"/>
              </a:spcAft>
              <a:buClrTx/>
              <a:buSzTx/>
              <a:buFontTx/>
              <a:buNone/>
              <a:tabLst/>
              <a:defRPr sz="1000"/>
            </a:pPr>
            <a:endParaRPr kumimoji="0" lang="en-US" altLang="ja-JP" sz="1100" b="1" i="0" u="none" strike="noStrike" kern="0" cap="none" spc="0" normalizeH="0" baseline="0" noProof="0">
              <a:ln>
                <a:noFill/>
              </a:ln>
              <a:solidFill>
                <a:srgbClr val="0070C0"/>
              </a:solidFill>
              <a:effectLst/>
              <a:uLnTx/>
              <a:uFillTx/>
              <a:latin typeface="Calibri"/>
              <a:ea typeface="ＭＳ Ｐゴシック"/>
              <a:cs typeface="+mn-cs"/>
            </a:endParaRPr>
          </a:p>
        </xdr:txBody>
      </xdr:sp>
      <xdr:sp macro="" textlink="">
        <xdr:nvSpPr>
          <xdr:cNvPr id="17"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rgbClr val="1F497D">
              <a:lumMod val="20000"/>
              <a:lumOff val="80000"/>
            </a:srgbClr>
          </a:solidFill>
          <a:ln w="9525">
            <a:solidFill>
              <a:srgbClr val="FF0000"/>
            </a:solidFill>
            <a:miter lim="800000"/>
            <a:headEnd/>
            <a:tailEnd/>
          </a:ln>
        </xdr:spPr>
        <xdr:txBody>
          <a:bodyPr vertOverflow="clip" wrap="square" lIns="180000" tIns="180000" rIns="180000" bIns="180000" anchor="ctr" anchorCtr="1"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ＭＳ Ｐゴシック"/>
                <a:ea typeface="ＭＳ Ｐゴシック"/>
                <a:cs typeface="+mn-cs"/>
              </a:rPr>
              <a:t>提案項目１～３で、発注者が示した提案項目の文字の加筆・修正は行わないでください。</a:t>
            </a:r>
            <a:endParaRPr kumimoji="0" lang="ja-JP" altLang="ja-JP" sz="1100" b="0" i="0" u="none" strike="noStrike" kern="0" cap="none" spc="0" normalizeH="0" baseline="0" noProof="0">
              <a:ln>
                <a:noFill/>
              </a:ln>
              <a:solidFill>
                <a:sysClr val="windowText" lastClr="000000"/>
              </a:solidFill>
              <a:effectLst/>
              <a:uLnTx/>
              <a:uFillTx/>
            </a:endParaRPr>
          </a:p>
        </xdr:txBody>
      </xdr:sp>
      <xdr:sp macro="" textlink="">
        <xdr:nvSpPr>
          <xdr:cNvPr id="18" name="角丸四角形 17"/>
          <xdr:cNvSpPr/>
        </xdr:nvSpPr>
        <xdr:spPr>
          <a:xfrm>
            <a:off x="828675" y="104776"/>
            <a:ext cx="1866900" cy="581024"/>
          </a:xfrm>
          <a:prstGeom prst="roundRect">
            <a:avLst/>
          </a:prstGeom>
          <a:solidFill>
            <a:srgbClr val="1F497D">
              <a:lumMod val="20000"/>
              <a:lumOff val="80000"/>
            </a:srgbClr>
          </a:solidFill>
          <a:ln w="25400" cap="flat" cmpd="sng" algn="ctr">
            <a:solidFill>
              <a:sysClr val="windowText" lastClr="000000"/>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a:ea typeface="ＭＳ Ｐゴシック"/>
                <a:cs typeface="+mn-cs"/>
              </a:rPr>
              <a:t>技術資料作成上</a:t>
            </a:r>
            <a:endParaRPr kumimoji="1" lang="en-US" altLang="ja-JP" sz="1100" b="1"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a:ea typeface="ＭＳ Ｐゴシック"/>
                <a:cs typeface="+mn-cs"/>
              </a:rPr>
              <a:t>の留意事項</a:t>
            </a:r>
            <a:endParaRPr kumimoji="1" lang="en-US" altLang="ja-JP" sz="1100" b="1" i="0" u="none" strike="noStrike" kern="0" cap="none" spc="0" normalizeH="0" baseline="0" noProof="0">
              <a:ln>
                <a:noFill/>
              </a:ln>
              <a:solidFill>
                <a:srgbClr val="FF0000"/>
              </a:solidFill>
              <a:effectLst/>
              <a:uLnTx/>
              <a:uFillTx/>
              <a:latin typeface="Calibri"/>
              <a:ea typeface="ＭＳ Ｐゴシック"/>
              <a:cs typeface="+mn-cs"/>
            </a:endParaRPr>
          </a:p>
        </xdr:txBody>
      </xdr:sp>
      <xdr:sp macro="" textlink="">
        <xdr:nvSpPr>
          <xdr:cNvPr id="19" name="角丸四角形 18"/>
          <xdr:cNvSpPr/>
        </xdr:nvSpPr>
        <xdr:spPr>
          <a:xfrm>
            <a:off x="5429250" y="2667001"/>
            <a:ext cx="3333750" cy="571499"/>
          </a:xfrm>
          <a:prstGeom prst="roundRect">
            <a:avLst/>
          </a:prstGeom>
          <a:solidFill>
            <a:srgbClr val="C0504D">
              <a:lumMod val="20000"/>
              <a:lumOff val="80000"/>
            </a:srgbClr>
          </a:solidFill>
          <a:ln w="25400" cap="flat" cmpd="sng" algn="ctr">
            <a:solidFill>
              <a:srgbClr val="4F81BD">
                <a:shade val="50000"/>
              </a:srgbClr>
            </a:solidFill>
            <a:prstDash val="solid"/>
          </a:ln>
          <a:effectLst/>
        </xdr:spPr>
        <xdr:txBody>
          <a:bodyPr vertOverflow="clip" horzOverflow="clip"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（注）提案項目を</a:t>
            </a:r>
            <a:r>
              <a:rPr kumimoji="0" lang="ja-JP" altLang="en-US" sz="1100" b="1" i="0" u="none" strike="noStrike" kern="0" cap="none" spc="0" normalizeH="0" baseline="0" noProof="0">
                <a:ln>
                  <a:noFill/>
                </a:ln>
                <a:solidFill>
                  <a:srgbClr val="FF0000"/>
                </a:solidFill>
                <a:effectLst/>
                <a:uLnTx/>
                <a:uFillTx/>
                <a:latin typeface="Calibri"/>
                <a:ea typeface="ＭＳ Ｐゴシック"/>
                <a:cs typeface="+mn-cs"/>
              </a:rPr>
              <a:t>示す</a:t>
            </a: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場合のシート。</a:t>
            </a:r>
            <a:endParaRPr kumimoji="0" lang="en-US" altLang="ja-JP" sz="1100" b="1"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rgbClr val="FF0000"/>
                </a:solidFill>
                <a:effectLst/>
                <a:uLnTx/>
                <a:uFillTx/>
                <a:latin typeface="Calibri"/>
                <a:ea typeface="ＭＳ Ｐゴシック"/>
                <a:cs typeface="+mn-cs"/>
              </a:rPr>
              <a:t>　　　 </a:t>
            </a:r>
            <a:r>
              <a:rPr kumimoji="0" lang="ja-JP" altLang="ja-JP" sz="1100" b="1" i="0" u="none" strike="noStrike" kern="0" cap="none" spc="0" normalizeH="0" baseline="0" noProof="0">
                <a:ln>
                  <a:noFill/>
                </a:ln>
                <a:solidFill>
                  <a:srgbClr val="FF0000"/>
                </a:solidFill>
                <a:effectLst/>
                <a:uLnTx/>
                <a:uFillTx/>
                <a:latin typeface="Calibri"/>
                <a:ea typeface="ＭＳ Ｐゴシック"/>
                <a:cs typeface="+mn-cs"/>
              </a:rPr>
              <a:t>公告の時</a:t>
            </a:r>
            <a:r>
              <a:rPr kumimoji="0" lang="ja-JP" altLang="en-US" sz="1100" b="1" i="0" u="none" strike="noStrike" kern="0" cap="none" spc="0" normalizeH="0" baseline="0" noProof="0">
                <a:ln>
                  <a:noFill/>
                </a:ln>
                <a:solidFill>
                  <a:srgbClr val="FF0000"/>
                </a:solidFill>
                <a:effectLst/>
                <a:uLnTx/>
                <a:uFillTx/>
                <a:latin typeface="Calibri"/>
                <a:ea typeface="ＭＳ Ｐゴシック"/>
                <a:cs typeface="+mn-cs"/>
              </a:rPr>
              <a:t>に選択すること。</a:t>
            </a:r>
            <a:endParaRPr kumimoji="0" lang="en-US" altLang="ja-JP" sz="1100" b="1" i="0" u="none" strike="noStrike" kern="0" cap="none" spc="0" normalizeH="0" baseline="0" noProof="0">
              <a:ln>
                <a:noFill/>
              </a:ln>
              <a:solidFill>
                <a:srgbClr val="FF0000"/>
              </a:solidFill>
              <a:effectLst/>
              <a:uLnTx/>
              <a:uFillTx/>
              <a:latin typeface="Calibri"/>
              <a:ea typeface="ＭＳ Ｐゴシック"/>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77"/>
  <sheetViews>
    <sheetView view="pageBreakPreview" zoomScale="75" zoomScaleNormal="100" zoomScaleSheetLayoutView="75" workbookViewId="0">
      <selection activeCell="G4" sqref="G4:G5"/>
    </sheetView>
  </sheetViews>
  <sheetFormatPr defaultRowHeight="13.5"/>
  <cols>
    <col min="1" max="1" width="15" style="74" customWidth="1"/>
    <col min="2" max="2" width="25.5" style="74" customWidth="1"/>
    <col min="3" max="3" width="39.75" style="74" customWidth="1"/>
    <col min="4" max="4" width="5.25" style="74" bestFit="1" customWidth="1"/>
    <col min="5" max="5" width="9" style="74"/>
    <col min="6" max="6" width="10.375" style="74" customWidth="1"/>
    <col min="7" max="7" width="77.25" style="74" customWidth="1"/>
    <col min="8" max="8" width="15.625" style="74" customWidth="1"/>
    <col min="9" max="10" width="8" style="74" customWidth="1"/>
    <col min="11" max="11" width="165.625" style="74" customWidth="1"/>
    <col min="12" max="16384" width="9" style="74"/>
  </cols>
  <sheetData>
    <row r="1" spans="1:14" ht="18.75">
      <c r="B1" s="112" t="s">
        <v>295</v>
      </c>
      <c r="G1" s="74" t="s">
        <v>294</v>
      </c>
    </row>
    <row r="2" spans="1:14" ht="18.75">
      <c r="B2" s="112"/>
      <c r="F2" s="74" t="s">
        <v>220</v>
      </c>
      <c r="G2" s="74" t="s">
        <v>296</v>
      </c>
    </row>
    <row r="3" spans="1:14" ht="19.5" thickBot="1">
      <c r="B3" s="112"/>
      <c r="F3" s="74" t="s">
        <v>221</v>
      </c>
      <c r="G3" s="74" t="s">
        <v>303</v>
      </c>
    </row>
    <row r="4" spans="1:14" ht="20.25" customHeight="1">
      <c r="A4" s="251" t="s">
        <v>211</v>
      </c>
      <c r="B4" s="256" t="s">
        <v>210</v>
      </c>
      <c r="C4" s="247" t="s">
        <v>209</v>
      </c>
      <c r="D4" s="247" t="s">
        <v>208</v>
      </c>
      <c r="E4" s="243" t="s">
        <v>207</v>
      </c>
      <c r="F4" s="243" t="s">
        <v>206</v>
      </c>
      <c r="G4" s="247" t="s">
        <v>63</v>
      </c>
      <c r="H4" s="170" t="s">
        <v>293</v>
      </c>
      <c r="I4" s="168" t="s">
        <v>292</v>
      </c>
      <c r="J4" s="169"/>
      <c r="K4" s="180" t="s">
        <v>205</v>
      </c>
    </row>
    <row r="5" spans="1:14" ht="20.25" customHeight="1" thickBot="1">
      <c r="A5" s="252"/>
      <c r="B5" s="257"/>
      <c r="C5" s="248"/>
      <c r="D5" s="248"/>
      <c r="E5" s="244"/>
      <c r="F5" s="244"/>
      <c r="G5" s="248"/>
      <c r="H5" s="171"/>
      <c r="I5" s="150" t="s">
        <v>291</v>
      </c>
      <c r="J5" s="149" t="s">
        <v>290</v>
      </c>
      <c r="K5" s="181"/>
    </row>
    <row r="6" spans="1:14" ht="20.25" customHeight="1">
      <c r="A6" s="90" t="s">
        <v>204</v>
      </c>
      <c r="B6" s="124" t="s">
        <v>203</v>
      </c>
      <c r="C6" s="89" t="s">
        <v>289</v>
      </c>
      <c r="D6" s="204">
        <v>0.06</v>
      </c>
      <c r="E6" s="245">
        <v>2</v>
      </c>
      <c r="F6" s="240">
        <v>1</v>
      </c>
      <c r="G6" s="106" t="s">
        <v>288</v>
      </c>
      <c r="H6" s="144">
        <v>1</v>
      </c>
      <c r="I6" s="242" t="s">
        <v>287</v>
      </c>
      <c r="J6" s="249"/>
      <c r="K6" s="187" t="s">
        <v>286</v>
      </c>
      <c r="N6" s="74" t="s">
        <v>168</v>
      </c>
    </row>
    <row r="7" spans="1:14" ht="20.25" customHeight="1">
      <c r="A7" s="90"/>
      <c r="B7" s="124"/>
      <c r="C7" s="89"/>
      <c r="D7" s="204"/>
      <c r="E7" s="245"/>
      <c r="F7" s="240"/>
      <c r="G7" s="106" t="s">
        <v>285</v>
      </c>
      <c r="H7" s="148">
        <v>0.5</v>
      </c>
      <c r="I7" s="166"/>
      <c r="J7" s="162"/>
      <c r="K7" s="175"/>
      <c r="N7" s="74" t="s">
        <v>284</v>
      </c>
    </row>
    <row r="8" spans="1:14" ht="20.25" customHeight="1">
      <c r="A8" s="90"/>
      <c r="B8" s="124"/>
      <c r="C8" s="89"/>
      <c r="D8" s="204"/>
      <c r="E8" s="245"/>
      <c r="F8" s="240"/>
      <c r="G8" s="106" t="s">
        <v>283</v>
      </c>
      <c r="H8" s="148">
        <v>0.3</v>
      </c>
      <c r="I8" s="166"/>
      <c r="J8" s="162"/>
      <c r="K8" s="175"/>
    </row>
    <row r="9" spans="1:14" ht="20.25" customHeight="1">
      <c r="A9" s="147"/>
      <c r="B9" s="146"/>
      <c r="C9" s="106"/>
      <c r="D9" s="245"/>
      <c r="E9" s="245"/>
      <c r="F9" s="241"/>
      <c r="G9" s="145" t="s">
        <v>136</v>
      </c>
      <c r="H9" s="144">
        <v>0</v>
      </c>
      <c r="I9" s="167"/>
      <c r="J9" s="164"/>
      <c r="K9" s="185"/>
      <c r="L9" s="143"/>
      <c r="M9" s="143"/>
      <c r="N9" s="143"/>
    </row>
    <row r="10" spans="1:14" ht="37.5" customHeight="1">
      <c r="A10" s="107"/>
      <c r="B10" s="89"/>
      <c r="C10" s="258" t="s">
        <v>202</v>
      </c>
      <c r="D10" s="245"/>
      <c r="E10" s="245"/>
      <c r="F10" s="231">
        <v>1</v>
      </c>
      <c r="G10" s="142" t="s">
        <v>201</v>
      </c>
      <c r="H10" s="108">
        <v>1</v>
      </c>
      <c r="I10" s="165" t="s">
        <v>272</v>
      </c>
      <c r="J10" s="190" t="s">
        <v>272</v>
      </c>
      <c r="K10" s="182" t="s">
        <v>282</v>
      </c>
      <c r="L10" s="237"/>
      <c r="M10" s="237"/>
      <c r="N10" s="237"/>
    </row>
    <row r="11" spans="1:14" ht="37.5" customHeight="1">
      <c r="A11" s="111"/>
      <c r="B11" s="99"/>
      <c r="C11" s="246"/>
      <c r="D11" s="246"/>
      <c r="E11" s="246"/>
      <c r="F11" s="246"/>
      <c r="G11" s="99" t="s">
        <v>281</v>
      </c>
      <c r="H11" s="141">
        <v>0</v>
      </c>
      <c r="I11" s="195"/>
      <c r="J11" s="163"/>
      <c r="K11" s="183"/>
      <c r="L11" s="237"/>
      <c r="M11" s="237"/>
      <c r="N11" s="237"/>
    </row>
    <row r="12" spans="1:14" ht="33.75" customHeight="1">
      <c r="A12" s="90" t="s">
        <v>200</v>
      </c>
      <c r="B12" s="101" t="s">
        <v>199</v>
      </c>
      <c r="C12" s="101" t="s">
        <v>198</v>
      </c>
      <c r="D12" s="203">
        <v>0.3</v>
      </c>
      <c r="E12" s="250">
        <v>9</v>
      </c>
      <c r="F12" s="101"/>
      <c r="G12" s="253" t="s">
        <v>280</v>
      </c>
      <c r="H12" s="192" t="s">
        <v>197</v>
      </c>
      <c r="I12" s="191" t="s">
        <v>272</v>
      </c>
      <c r="J12" s="161" t="s">
        <v>272</v>
      </c>
      <c r="K12" s="184" t="s">
        <v>279</v>
      </c>
      <c r="L12" s="237"/>
      <c r="M12" s="237"/>
      <c r="N12" s="237"/>
    </row>
    <row r="13" spans="1:14" ht="33.75" customHeight="1">
      <c r="A13" s="90"/>
      <c r="B13" s="89"/>
      <c r="C13" s="89" t="s">
        <v>196</v>
      </c>
      <c r="D13" s="204"/>
      <c r="E13" s="245"/>
      <c r="F13" s="120">
        <v>2</v>
      </c>
      <c r="G13" s="254"/>
      <c r="H13" s="193"/>
      <c r="I13" s="166"/>
      <c r="J13" s="162"/>
      <c r="K13" s="175"/>
      <c r="L13" s="237"/>
      <c r="M13" s="237"/>
      <c r="N13" s="237"/>
    </row>
    <row r="14" spans="1:14" ht="33.75" customHeight="1">
      <c r="A14" s="90"/>
      <c r="B14" s="106"/>
      <c r="C14" s="106"/>
      <c r="D14" s="204"/>
      <c r="E14" s="245"/>
      <c r="F14" s="106"/>
      <c r="G14" s="255"/>
      <c r="H14" s="194"/>
      <c r="I14" s="167"/>
      <c r="J14" s="164"/>
      <c r="K14" s="185"/>
      <c r="L14" s="237"/>
      <c r="M14" s="237"/>
      <c r="N14" s="237"/>
    </row>
    <row r="15" spans="1:14" ht="32.25" customHeight="1">
      <c r="A15" s="90"/>
      <c r="B15" s="121" t="s">
        <v>195</v>
      </c>
      <c r="C15" s="91" t="s">
        <v>194</v>
      </c>
      <c r="D15" s="204"/>
      <c r="E15" s="245"/>
      <c r="F15" s="239">
        <v>1</v>
      </c>
      <c r="G15" s="110" t="s">
        <v>193</v>
      </c>
      <c r="H15" s="108">
        <v>1</v>
      </c>
      <c r="I15" s="165" t="s">
        <v>272</v>
      </c>
      <c r="J15" s="190" t="s">
        <v>272</v>
      </c>
      <c r="K15" s="186" t="s">
        <v>278</v>
      </c>
      <c r="L15" s="237"/>
      <c r="M15" s="237"/>
      <c r="N15" s="237"/>
    </row>
    <row r="16" spans="1:14" ht="32.25" customHeight="1">
      <c r="A16" s="90"/>
      <c r="B16" s="122"/>
      <c r="C16" s="89" t="s">
        <v>192</v>
      </c>
      <c r="D16" s="204"/>
      <c r="E16" s="245"/>
      <c r="F16" s="240"/>
      <c r="G16" s="88" t="s">
        <v>191</v>
      </c>
      <c r="H16" s="104">
        <v>0.7</v>
      </c>
      <c r="I16" s="166"/>
      <c r="J16" s="162"/>
      <c r="K16" s="175"/>
      <c r="L16" s="237"/>
      <c r="M16" s="237"/>
      <c r="N16" s="237"/>
    </row>
    <row r="17" spans="1:14" ht="30" customHeight="1">
      <c r="A17" s="90"/>
      <c r="B17" s="122"/>
      <c r="C17" s="89"/>
      <c r="D17" s="204"/>
      <c r="E17" s="245"/>
      <c r="F17" s="240"/>
      <c r="G17" s="137" t="s">
        <v>190</v>
      </c>
      <c r="H17" s="104">
        <v>0.5</v>
      </c>
      <c r="I17" s="166"/>
      <c r="J17" s="162"/>
      <c r="K17" s="175"/>
      <c r="L17" s="237"/>
      <c r="M17" s="237"/>
      <c r="N17" s="237"/>
    </row>
    <row r="18" spans="1:14" ht="30" customHeight="1">
      <c r="A18" s="90"/>
      <c r="B18" s="123"/>
      <c r="C18" s="106"/>
      <c r="D18" s="204"/>
      <c r="E18" s="245"/>
      <c r="F18" s="241"/>
      <c r="G18" s="137" t="s">
        <v>189</v>
      </c>
      <c r="H18" s="109">
        <v>0</v>
      </c>
      <c r="I18" s="167"/>
      <c r="J18" s="164"/>
      <c r="K18" s="185"/>
      <c r="L18" s="237"/>
      <c r="M18" s="237"/>
      <c r="N18" s="237"/>
    </row>
    <row r="19" spans="1:14" ht="36.75" customHeight="1">
      <c r="A19" s="90"/>
      <c r="B19" s="89" t="s">
        <v>159</v>
      </c>
      <c r="C19" s="140" t="s">
        <v>158</v>
      </c>
      <c r="D19" s="204"/>
      <c r="E19" s="245"/>
      <c r="F19" s="231">
        <v>2</v>
      </c>
      <c r="G19" s="202" t="s">
        <v>188</v>
      </c>
      <c r="H19" s="188">
        <v>2</v>
      </c>
      <c r="I19" s="165" t="s">
        <v>272</v>
      </c>
      <c r="J19" s="190"/>
      <c r="K19" s="172" t="s">
        <v>277</v>
      </c>
    </row>
    <row r="20" spans="1:14" ht="36.75" customHeight="1">
      <c r="A20" s="90"/>
      <c r="B20" s="89"/>
      <c r="C20" s="139"/>
      <c r="D20" s="204"/>
      <c r="E20" s="245"/>
      <c r="F20" s="245"/>
      <c r="G20" s="201"/>
      <c r="H20" s="189"/>
      <c r="I20" s="166"/>
      <c r="J20" s="162"/>
      <c r="K20" s="159"/>
    </row>
    <row r="21" spans="1:14" ht="36.75" customHeight="1">
      <c r="A21" s="90"/>
      <c r="B21" s="89"/>
      <c r="C21" s="139"/>
      <c r="D21" s="204"/>
      <c r="E21" s="245"/>
      <c r="F21" s="245"/>
      <c r="G21" s="202" t="s">
        <v>187</v>
      </c>
      <c r="H21" s="188">
        <v>1</v>
      </c>
      <c r="I21" s="166"/>
      <c r="J21" s="162"/>
      <c r="K21" s="159"/>
    </row>
    <row r="22" spans="1:14" ht="27.75" customHeight="1">
      <c r="A22" s="90"/>
      <c r="B22" s="89"/>
      <c r="C22" s="124"/>
      <c r="D22" s="204"/>
      <c r="E22" s="245"/>
      <c r="F22" s="245"/>
      <c r="G22" s="201"/>
      <c r="H22" s="189"/>
      <c r="I22" s="166"/>
      <c r="J22" s="162"/>
      <c r="K22" s="159" t="s">
        <v>276</v>
      </c>
    </row>
    <row r="23" spans="1:14" ht="18" customHeight="1">
      <c r="A23" s="90"/>
      <c r="B23" s="89"/>
      <c r="C23" s="124"/>
      <c r="D23" s="204"/>
      <c r="E23" s="245"/>
      <c r="F23" s="245"/>
      <c r="G23" s="202" t="s">
        <v>186</v>
      </c>
      <c r="H23" s="188">
        <v>0</v>
      </c>
      <c r="I23" s="166"/>
      <c r="J23" s="162"/>
      <c r="K23" s="159"/>
    </row>
    <row r="24" spans="1:14" ht="18" customHeight="1">
      <c r="A24" s="90"/>
      <c r="B24" s="106"/>
      <c r="C24" s="106"/>
      <c r="D24" s="204"/>
      <c r="E24" s="245"/>
      <c r="F24" s="232"/>
      <c r="G24" s="201"/>
      <c r="H24" s="189"/>
      <c r="I24" s="167"/>
      <c r="J24" s="164"/>
      <c r="K24" s="159"/>
    </row>
    <row r="25" spans="1:14" ht="38.25" customHeight="1">
      <c r="A25" s="90"/>
      <c r="B25" s="119" t="s">
        <v>185</v>
      </c>
      <c r="C25" s="91" t="s">
        <v>184</v>
      </c>
      <c r="D25" s="204"/>
      <c r="E25" s="245"/>
      <c r="F25" s="239">
        <v>1</v>
      </c>
      <c r="G25" s="137" t="s">
        <v>275</v>
      </c>
      <c r="H25" s="104">
        <v>1</v>
      </c>
      <c r="I25" s="165" t="s">
        <v>272</v>
      </c>
      <c r="J25" s="190"/>
      <c r="K25" s="186" t="s">
        <v>183</v>
      </c>
    </row>
    <row r="26" spans="1:14" ht="38.25" customHeight="1">
      <c r="A26" s="90"/>
      <c r="B26" s="89"/>
      <c r="C26" s="89"/>
      <c r="D26" s="204"/>
      <c r="E26" s="245"/>
      <c r="F26" s="240"/>
      <c r="G26" s="138" t="s">
        <v>182</v>
      </c>
      <c r="H26" s="108">
        <v>0</v>
      </c>
      <c r="I26" s="167"/>
      <c r="J26" s="164"/>
      <c r="K26" s="229"/>
    </row>
    <row r="27" spans="1:14" ht="27.75" customHeight="1">
      <c r="A27" s="90"/>
      <c r="B27" s="89"/>
      <c r="C27" s="91" t="s">
        <v>181</v>
      </c>
      <c r="D27" s="204"/>
      <c r="E27" s="245"/>
      <c r="F27" s="231">
        <v>0.5</v>
      </c>
      <c r="G27" s="137" t="s">
        <v>180</v>
      </c>
      <c r="H27" s="104">
        <v>0.5</v>
      </c>
      <c r="I27" s="165" t="s">
        <v>272</v>
      </c>
      <c r="J27" s="190"/>
      <c r="K27" s="172" t="s">
        <v>179</v>
      </c>
    </row>
    <row r="28" spans="1:14" ht="27.75" customHeight="1">
      <c r="A28" s="90"/>
      <c r="B28" s="89"/>
      <c r="C28" s="106"/>
      <c r="D28" s="204"/>
      <c r="E28" s="245"/>
      <c r="F28" s="232"/>
      <c r="G28" s="137" t="s">
        <v>178</v>
      </c>
      <c r="H28" s="108">
        <v>0</v>
      </c>
      <c r="I28" s="167"/>
      <c r="J28" s="164"/>
      <c r="K28" s="173"/>
    </row>
    <row r="29" spans="1:14" ht="27.75" customHeight="1">
      <c r="A29" s="90"/>
      <c r="B29" s="89"/>
      <c r="C29" s="91" t="s">
        <v>177</v>
      </c>
      <c r="D29" s="204"/>
      <c r="E29" s="245"/>
      <c r="F29" s="231">
        <v>0.5</v>
      </c>
      <c r="G29" s="137" t="s">
        <v>176</v>
      </c>
      <c r="H29" s="104">
        <v>0.5</v>
      </c>
      <c r="I29" s="165" t="s">
        <v>272</v>
      </c>
      <c r="J29" s="190"/>
      <c r="K29" s="186" t="s">
        <v>175</v>
      </c>
    </row>
    <row r="30" spans="1:14" ht="27.75" customHeight="1">
      <c r="A30" s="90"/>
      <c r="B30" s="89"/>
      <c r="C30" s="106"/>
      <c r="D30" s="204"/>
      <c r="E30" s="245"/>
      <c r="F30" s="232"/>
      <c r="G30" s="137" t="s">
        <v>174</v>
      </c>
      <c r="H30" s="108">
        <v>0</v>
      </c>
      <c r="I30" s="167"/>
      <c r="J30" s="164"/>
      <c r="K30" s="230"/>
    </row>
    <row r="31" spans="1:14" ht="33.75" customHeight="1">
      <c r="A31" s="90"/>
      <c r="B31" s="89"/>
      <c r="C31" s="91" t="s">
        <v>173</v>
      </c>
      <c r="D31" s="204"/>
      <c r="E31" s="245"/>
      <c r="F31" s="231">
        <v>0.5</v>
      </c>
      <c r="G31" s="105" t="s">
        <v>274</v>
      </c>
      <c r="H31" s="104">
        <v>0.5</v>
      </c>
      <c r="I31" s="165" t="s">
        <v>272</v>
      </c>
      <c r="J31" s="190"/>
      <c r="K31" s="186" t="s">
        <v>172</v>
      </c>
    </row>
    <row r="32" spans="1:14" ht="33.75" customHeight="1">
      <c r="A32" s="90"/>
      <c r="B32" s="89"/>
      <c r="C32" s="106"/>
      <c r="D32" s="204"/>
      <c r="E32" s="245"/>
      <c r="F32" s="232"/>
      <c r="G32" s="105" t="s">
        <v>171</v>
      </c>
      <c r="H32" s="108">
        <v>0</v>
      </c>
      <c r="I32" s="167"/>
      <c r="J32" s="164"/>
      <c r="K32" s="230"/>
    </row>
    <row r="33" spans="1:14" ht="42" customHeight="1">
      <c r="A33" s="90"/>
      <c r="B33" s="89"/>
      <c r="C33" s="91" t="s">
        <v>170</v>
      </c>
      <c r="D33" s="204"/>
      <c r="E33" s="245"/>
      <c r="F33" s="233">
        <v>1</v>
      </c>
      <c r="G33" s="137" t="s">
        <v>169</v>
      </c>
      <c r="H33" s="108">
        <v>1</v>
      </c>
      <c r="I33" s="151" t="s">
        <v>272</v>
      </c>
      <c r="J33" s="235"/>
      <c r="K33" s="182" t="s">
        <v>273</v>
      </c>
      <c r="N33" s="74" t="s">
        <v>168</v>
      </c>
    </row>
    <row r="34" spans="1:14" ht="42" customHeight="1">
      <c r="A34" s="107"/>
      <c r="B34" s="106"/>
      <c r="C34" s="89"/>
      <c r="D34" s="204"/>
      <c r="E34" s="245"/>
      <c r="F34" s="234"/>
      <c r="G34" s="91" t="s">
        <v>167</v>
      </c>
      <c r="H34" s="102">
        <v>0</v>
      </c>
      <c r="I34" s="153"/>
      <c r="J34" s="236"/>
      <c r="K34" s="229"/>
      <c r="N34" s="74" t="s">
        <v>166</v>
      </c>
    </row>
    <row r="35" spans="1:14" ht="28.5" customHeight="1">
      <c r="A35" s="90"/>
      <c r="B35" s="89" t="s">
        <v>165</v>
      </c>
      <c r="C35" s="198" t="s">
        <v>164</v>
      </c>
      <c r="D35" s="204"/>
      <c r="E35" s="245"/>
      <c r="F35" s="231">
        <v>0.5</v>
      </c>
      <c r="G35" s="105" t="s">
        <v>163</v>
      </c>
      <c r="H35" s="104">
        <v>0.5</v>
      </c>
      <c r="I35" s="165" t="s">
        <v>272</v>
      </c>
      <c r="J35" s="190"/>
      <c r="K35" s="186" t="s">
        <v>162</v>
      </c>
    </row>
    <row r="36" spans="1:14" ht="28.5" customHeight="1">
      <c r="A36" s="100"/>
      <c r="B36" s="99"/>
      <c r="C36" s="199"/>
      <c r="D36" s="205"/>
      <c r="E36" s="246"/>
      <c r="F36" s="245"/>
      <c r="G36" s="103" t="s">
        <v>161</v>
      </c>
      <c r="H36" s="102">
        <v>0</v>
      </c>
      <c r="I36" s="167"/>
      <c r="J36" s="164"/>
      <c r="K36" s="230"/>
    </row>
    <row r="37" spans="1:14" ht="39.75" customHeight="1">
      <c r="A37" s="90" t="s">
        <v>160</v>
      </c>
      <c r="B37" s="101" t="s">
        <v>159</v>
      </c>
      <c r="C37" s="101" t="s">
        <v>158</v>
      </c>
      <c r="D37" s="220">
        <v>0.1</v>
      </c>
      <c r="E37" s="214">
        <v>3</v>
      </c>
      <c r="F37" s="222">
        <v>3</v>
      </c>
      <c r="G37" s="200" t="s">
        <v>157</v>
      </c>
      <c r="H37" s="226">
        <v>3</v>
      </c>
      <c r="I37" s="191" t="s">
        <v>272</v>
      </c>
      <c r="J37" s="161"/>
      <c r="K37" s="158" t="s">
        <v>271</v>
      </c>
    </row>
    <row r="38" spans="1:14" ht="39.75" customHeight="1">
      <c r="A38" s="90"/>
      <c r="B38" s="89"/>
      <c r="C38" s="89"/>
      <c r="D38" s="207"/>
      <c r="E38" s="215"/>
      <c r="F38" s="223"/>
      <c r="G38" s="201"/>
      <c r="H38" s="178"/>
      <c r="I38" s="166"/>
      <c r="J38" s="162"/>
      <c r="K38" s="159"/>
    </row>
    <row r="39" spans="1:14" ht="39.75" customHeight="1">
      <c r="A39" s="90"/>
      <c r="B39" s="89"/>
      <c r="C39" s="89"/>
      <c r="D39" s="207"/>
      <c r="E39" s="215"/>
      <c r="F39" s="223"/>
      <c r="G39" s="202" t="s">
        <v>156</v>
      </c>
      <c r="H39" s="227">
        <v>2.5</v>
      </c>
      <c r="I39" s="166"/>
      <c r="J39" s="162"/>
      <c r="K39" s="159"/>
    </row>
    <row r="40" spans="1:14" ht="39.75" customHeight="1">
      <c r="A40" s="90"/>
      <c r="B40" s="89"/>
      <c r="C40" s="89"/>
      <c r="D40" s="207"/>
      <c r="E40" s="215"/>
      <c r="F40" s="223"/>
      <c r="G40" s="201"/>
      <c r="H40" s="178"/>
      <c r="I40" s="166"/>
      <c r="J40" s="162"/>
      <c r="K40" s="160"/>
    </row>
    <row r="41" spans="1:14" ht="39.75" customHeight="1">
      <c r="A41" s="90"/>
      <c r="B41" s="89"/>
      <c r="C41" s="89"/>
      <c r="D41" s="207"/>
      <c r="E41" s="215"/>
      <c r="F41" s="223"/>
      <c r="G41" s="202" t="s">
        <v>155</v>
      </c>
      <c r="H41" s="177">
        <v>2</v>
      </c>
      <c r="I41" s="166"/>
      <c r="J41" s="162"/>
      <c r="K41" s="160"/>
    </row>
    <row r="42" spans="1:14" ht="18" customHeight="1">
      <c r="A42" s="90"/>
      <c r="B42" s="89"/>
      <c r="C42" s="89"/>
      <c r="D42" s="207"/>
      <c r="E42" s="215"/>
      <c r="F42" s="223"/>
      <c r="G42" s="201"/>
      <c r="H42" s="178"/>
      <c r="I42" s="166"/>
      <c r="J42" s="162"/>
      <c r="K42" s="159" t="s">
        <v>270</v>
      </c>
    </row>
    <row r="43" spans="1:14" ht="18" customHeight="1">
      <c r="A43" s="90"/>
      <c r="B43" s="89"/>
      <c r="C43" s="89"/>
      <c r="D43" s="207"/>
      <c r="E43" s="215"/>
      <c r="F43" s="223"/>
      <c r="G43" s="202" t="s">
        <v>154</v>
      </c>
      <c r="H43" s="177">
        <v>0</v>
      </c>
      <c r="I43" s="166"/>
      <c r="J43" s="162"/>
      <c r="K43" s="159"/>
    </row>
    <row r="44" spans="1:14" ht="18" customHeight="1">
      <c r="A44" s="100"/>
      <c r="B44" s="99"/>
      <c r="C44" s="99"/>
      <c r="D44" s="221"/>
      <c r="E44" s="216"/>
      <c r="F44" s="224"/>
      <c r="G44" s="225"/>
      <c r="H44" s="179"/>
      <c r="I44" s="195"/>
      <c r="J44" s="163"/>
      <c r="K44" s="159"/>
    </row>
    <row r="45" spans="1:14" ht="17.25" customHeight="1">
      <c r="A45" s="90" t="s">
        <v>153</v>
      </c>
      <c r="B45" s="91" t="s">
        <v>269</v>
      </c>
      <c r="C45" s="91" t="s">
        <v>268</v>
      </c>
      <c r="D45" s="207">
        <v>0.54</v>
      </c>
      <c r="E45" s="217">
        <v>16</v>
      </c>
      <c r="F45" s="238" t="s">
        <v>150</v>
      </c>
      <c r="G45" s="88" t="s">
        <v>149</v>
      </c>
      <c r="H45" s="98" t="s">
        <v>148</v>
      </c>
      <c r="I45" s="151" t="s">
        <v>241</v>
      </c>
      <c r="J45" s="155"/>
      <c r="K45" s="172" t="s">
        <v>267</v>
      </c>
    </row>
    <row r="46" spans="1:14" ht="17.25" customHeight="1">
      <c r="A46" s="90"/>
      <c r="B46" s="89"/>
      <c r="C46" s="89"/>
      <c r="D46" s="207"/>
      <c r="E46" s="218"/>
      <c r="F46" s="238"/>
      <c r="G46" s="88" t="s">
        <v>65</v>
      </c>
      <c r="H46" s="94">
        <v>2</v>
      </c>
      <c r="I46" s="152"/>
      <c r="J46" s="156"/>
      <c r="K46" s="159"/>
    </row>
    <row r="47" spans="1:14" ht="17.25" customHeight="1">
      <c r="A47" s="90"/>
      <c r="B47" s="89"/>
      <c r="C47" s="89"/>
      <c r="D47" s="207"/>
      <c r="E47" s="218"/>
      <c r="F47" s="238"/>
      <c r="G47" s="88" t="s">
        <v>147</v>
      </c>
      <c r="H47" s="94">
        <v>1.5</v>
      </c>
      <c r="I47" s="152"/>
      <c r="J47" s="156"/>
      <c r="K47" s="159"/>
    </row>
    <row r="48" spans="1:14" ht="17.25" customHeight="1">
      <c r="A48" s="90"/>
      <c r="B48" s="89"/>
      <c r="C48" s="89"/>
      <c r="D48" s="207"/>
      <c r="E48" s="218"/>
      <c r="F48" s="238"/>
      <c r="G48" s="88" t="s">
        <v>146</v>
      </c>
      <c r="H48" s="94">
        <v>1</v>
      </c>
      <c r="I48" s="152"/>
      <c r="J48" s="156"/>
      <c r="K48" s="159"/>
    </row>
    <row r="49" spans="1:11" ht="17.25" customHeight="1">
      <c r="A49" s="90"/>
      <c r="B49" s="89"/>
      <c r="C49" s="89"/>
      <c r="D49" s="207"/>
      <c r="E49" s="218"/>
      <c r="F49" s="238"/>
      <c r="G49" s="88" t="s">
        <v>145</v>
      </c>
      <c r="H49" s="94">
        <v>0.5</v>
      </c>
      <c r="I49" s="152"/>
      <c r="J49" s="156"/>
      <c r="K49" s="159"/>
    </row>
    <row r="50" spans="1:11" ht="17.25" customHeight="1">
      <c r="A50" s="90"/>
      <c r="B50" s="106"/>
      <c r="C50" s="106"/>
      <c r="D50" s="207"/>
      <c r="E50" s="218"/>
      <c r="F50" s="238"/>
      <c r="G50" s="88" t="s">
        <v>144</v>
      </c>
      <c r="H50" s="94">
        <v>0</v>
      </c>
      <c r="I50" s="153"/>
      <c r="J50" s="157"/>
      <c r="K50" s="173"/>
    </row>
    <row r="51" spans="1:11" ht="17.25" customHeight="1">
      <c r="A51" s="90"/>
      <c r="B51" s="91" t="s">
        <v>152</v>
      </c>
      <c r="C51" s="91" t="s">
        <v>151</v>
      </c>
      <c r="D51" s="207"/>
      <c r="E51" s="218"/>
      <c r="F51" s="209" t="s">
        <v>150</v>
      </c>
      <c r="G51" s="93" t="s">
        <v>149</v>
      </c>
      <c r="H51" s="97" t="s">
        <v>148</v>
      </c>
      <c r="I51" s="151" t="s">
        <v>241</v>
      </c>
      <c r="J51" s="155"/>
      <c r="K51" s="172" t="s">
        <v>266</v>
      </c>
    </row>
    <row r="52" spans="1:11" ht="17.25" customHeight="1">
      <c r="A52" s="90"/>
      <c r="B52" s="89"/>
      <c r="C52" s="89"/>
      <c r="D52" s="207"/>
      <c r="E52" s="218"/>
      <c r="F52" s="209"/>
      <c r="G52" s="96" t="s">
        <v>65</v>
      </c>
      <c r="H52" s="95">
        <v>2</v>
      </c>
      <c r="I52" s="152"/>
      <c r="J52" s="156"/>
      <c r="K52" s="159"/>
    </row>
    <row r="53" spans="1:11" ht="17.25" customHeight="1">
      <c r="A53" s="90"/>
      <c r="B53" s="89"/>
      <c r="C53" s="89"/>
      <c r="D53" s="207"/>
      <c r="E53" s="218"/>
      <c r="F53" s="209"/>
      <c r="G53" s="88" t="s">
        <v>147</v>
      </c>
      <c r="H53" s="94">
        <v>1.5</v>
      </c>
      <c r="I53" s="152"/>
      <c r="J53" s="156"/>
      <c r="K53" s="159"/>
    </row>
    <row r="54" spans="1:11" ht="17.25" customHeight="1">
      <c r="A54" s="90"/>
      <c r="B54" s="89"/>
      <c r="C54" s="89"/>
      <c r="D54" s="207"/>
      <c r="E54" s="218"/>
      <c r="F54" s="209"/>
      <c r="G54" s="88" t="s">
        <v>146</v>
      </c>
      <c r="H54" s="94">
        <v>1</v>
      </c>
      <c r="I54" s="152"/>
      <c r="J54" s="156"/>
      <c r="K54" s="159"/>
    </row>
    <row r="55" spans="1:11" ht="17.25" customHeight="1">
      <c r="A55" s="90"/>
      <c r="B55" s="89"/>
      <c r="C55" s="89"/>
      <c r="D55" s="207"/>
      <c r="E55" s="218"/>
      <c r="F55" s="209"/>
      <c r="G55" s="88" t="s">
        <v>145</v>
      </c>
      <c r="H55" s="94">
        <v>0.5</v>
      </c>
      <c r="I55" s="152"/>
      <c r="J55" s="156"/>
      <c r="K55" s="159"/>
    </row>
    <row r="56" spans="1:11" ht="17.25" customHeight="1">
      <c r="A56" s="90"/>
      <c r="B56" s="89"/>
      <c r="C56" s="89"/>
      <c r="D56" s="207"/>
      <c r="E56" s="218"/>
      <c r="F56" s="210"/>
      <c r="G56" s="93" t="s">
        <v>144</v>
      </c>
      <c r="H56" s="92">
        <v>0</v>
      </c>
      <c r="I56" s="153"/>
      <c r="J56" s="157"/>
      <c r="K56" s="173"/>
    </row>
    <row r="57" spans="1:11" ht="18" customHeight="1">
      <c r="A57" s="90"/>
      <c r="B57" s="91" t="s">
        <v>143</v>
      </c>
      <c r="C57" s="91" t="s">
        <v>142</v>
      </c>
      <c r="D57" s="207"/>
      <c r="E57" s="218"/>
      <c r="F57" s="211">
        <v>4</v>
      </c>
      <c r="G57" s="88" t="s">
        <v>141</v>
      </c>
      <c r="H57" s="87">
        <v>4</v>
      </c>
      <c r="I57" s="152" t="s">
        <v>241</v>
      </c>
      <c r="J57" s="155"/>
      <c r="K57" s="174" t="s">
        <v>140</v>
      </c>
    </row>
    <row r="58" spans="1:11" ht="18" customHeight="1">
      <c r="A58" s="90"/>
      <c r="B58" s="89"/>
      <c r="C58" s="89"/>
      <c r="D58" s="207"/>
      <c r="E58" s="218"/>
      <c r="F58" s="212"/>
      <c r="G58" s="88" t="s">
        <v>139</v>
      </c>
      <c r="H58" s="87">
        <v>3</v>
      </c>
      <c r="I58" s="152"/>
      <c r="J58" s="156"/>
      <c r="K58" s="175"/>
    </row>
    <row r="59" spans="1:11" ht="18" customHeight="1">
      <c r="A59" s="90"/>
      <c r="B59" s="89"/>
      <c r="C59" s="89"/>
      <c r="D59" s="207"/>
      <c r="E59" s="218"/>
      <c r="F59" s="212"/>
      <c r="G59" s="88" t="s">
        <v>138</v>
      </c>
      <c r="H59" s="87">
        <v>2</v>
      </c>
      <c r="I59" s="152"/>
      <c r="J59" s="156"/>
      <c r="K59" s="175"/>
    </row>
    <row r="60" spans="1:11" ht="18" customHeight="1">
      <c r="A60" s="90"/>
      <c r="B60" s="89"/>
      <c r="C60" s="89"/>
      <c r="D60" s="207"/>
      <c r="E60" s="218"/>
      <c r="F60" s="212"/>
      <c r="G60" s="88" t="s">
        <v>137</v>
      </c>
      <c r="H60" s="87">
        <v>1</v>
      </c>
      <c r="I60" s="152"/>
      <c r="J60" s="156"/>
      <c r="K60" s="175"/>
    </row>
    <row r="61" spans="1:11" ht="18" customHeight="1" thickBot="1">
      <c r="A61" s="86"/>
      <c r="B61" s="85"/>
      <c r="C61" s="85"/>
      <c r="D61" s="208"/>
      <c r="E61" s="219"/>
      <c r="F61" s="213"/>
      <c r="G61" s="84" t="s">
        <v>136</v>
      </c>
      <c r="H61" s="83">
        <v>0</v>
      </c>
      <c r="I61" s="154"/>
      <c r="J61" s="206"/>
      <c r="K61" s="176"/>
    </row>
    <row r="62" spans="1:11" ht="18.75" customHeight="1" thickTop="1">
      <c r="A62" s="82" t="s">
        <v>135</v>
      </c>
      <c r="B62" s="81" t="s">
        <v>134</v>
      </c>
      <c r="C62" s="80"/>
      <c r="D62" s="79" t="s">
        <v>133</v>
      </c>
      <c r="E62" s="79"/>
      <c r="F62" s="79"/>
      <c r="G62" s="79"/>
      <c r="H62" s="79"/>
      <c r="I62" s="136"/>
      <c r="J62" s="136"/>
      <c r="K62" s="78"/>
    </row>
    <row r="63" spans="1:11" ht="18.75" customHeight="1">
      <c r="A63" s="135"/>
      <c r="B63" s="134"/>
      <c r="C63" s="133"/>
      <c r="D63" s="132" t="s">
        <v>132</v>
      </c>
      <c r="E63" s="132"/>
      <c r="F63" s="132"/>
      <c r="G63" s="132"/>
      <c r="H63" s="132"/>
      <c r="I63" s="131"/>
      <c r="J63" s="131"/>
      <c r="K63" s="130"/>
    </row>
    <row r="64" spans="1:11" ht="18" customHeight="1" thickBot="1">
      <c r="A64" s="77"/>
      <c r="B64" s="129"/>
      <c r="C64" s="128"/>
      <c r="D64" s="127" t="s">
        <v>265</v>
      </c>
      <c r="E64" s="127"/>
      <c r="F64" s="127"/>
      <c r="G64" s="127"/>
      <c r="H64" s="127"/>
      <c r="I64" s="126"/>
      <c r="J64" s="126"/>
      <c r="K64" s="76"/>
    </row>
    <row r="65" spans="1:8">
      <c r="A65" s="75"/>
      <c r="B65" s="197"/>
      <c r="C65" s="197"/>
      <c r="D65" s="197"/>
      <c r="E65" s="197"/>
      <c r="F65" s="197"/>
      <c r="G65" s="197"/>
      <c r="H65" s="197"/>
    </row>
    <row r="66" spans="1:8">
      <c r="A66" s="75"/>
      <c r="B66" s="197"/>
      <c r="C66" s="197"/>
      <c r="D66" s="197"/>
      <c r="E66" s="197"/>
      <c r="F66" s="197"/>
      <c r="G66" s="197"/>
      <c r="H66" s="197"/>
    </row>
    <row r="67" spans="1:8">
      <c r="A67" s="75"/>
      <c r="B67" s="197"/>
      <c r="C67" s="197"/>
      <c r="D67" s="197"/>
      <c r="E67" s="197"/>
      <c r="F67" s="197"/>
      <c r="G67" s="197"/>
      <c r="H67" s="197"/>
    </row>
    <row r="68" spans="1:8">
      <c r="A68" s="75"/>
      <c r="B68" s="228"/>
      <c r="C68" s="228"/>
      <c r="D68" s="228"/>
      <c r="E68" s="228"/>
      <c r="F68" s="228"/>
      <c r="G68" s="228"/>
      <c r="H68" s="228"/>
    </row>
    <row r="69" spans="1:8">
      <c r="A69" s="75"/>
      <c r="B69" s="197"/>
      <c r="C69" s="197"/>
      <c r="D69" s="197"/>
      <c r="E69" s="197"/>
      <c r="F69" s="197"/>
      <c r="G69" s="197"/>
      <c r="H69" s="197"/>
    </row>
    <row r="70" spans="1:8">
      <c r="B70" s="197"/>
      <c r="C70" s="197"/>
      <c r="D70" s="197"/>
      <c r="E70" s="197"/>
      <c r="F70" s="197"/>
      <c r="G70" s="197"/>
      <c r="H70" s="197"/>
    </row>
    <row r="71" spans="1:8">
      <c r="A71" s="75"/>
      <c r="B71" s="197"/>
      <c r="C71" s="197"/>
      <c r="D71" s="197"/>
      <c r="E71" s="197"/>
      <c r="F71" s="197"/>
      <c r="G71" s="197"/>
      <c r="H71" s="197"/>
    </row>
    <row r="72" spans="1:8">
      <c r="A72" s="75"/>
      <c r="B72" s="197"/>
      <c r="C72" s="197"/>
      <c r="D72" s="197"/>
      <c r="E72" s="197"/>
      <c r="F72" s="197"/>
      <c r="G72" s="197"/>
      <c r="H72" s="197"/>
    </row>
    <row r="73" spans="1:8">
      <c r="A73" s="75"/>
      <c r="B73" s="197"/>
      <c r="C73" s="197"/>
      <c r="D73" s="197"/>
      <c r="E73" s="197"/>
      <c r="F73" s="197"/>
      <c r="G73" s="197"/>
      <c r="H73" s="197"/>
    </row>
    <row r="74" spans="1:8">
      <c r="A74" s="75"/>
      <c r="B74" s="196"/>
      <c r="C74" s="196"/>
      <c r="D74" s="196"/>
      <c r="E74" s="196"/>
      <c r="F74" s="196"/>
      <c r="G74" s="196"/>
      <c r="H74" s="196"/>
    </row>
    <row r="75" spans="1:8">
      <c r="A75" s="75"/>
      <c r="B75" s="196"/>
      <c r="C75" s="196"/>
      <c r="D75" s="196"/>
      <c r="E75" s="196"/>
      <c r="F75" s="196"/>
      <c r="G75" s="196"/>
      <c r="H75" s="196"/>
    </row>
    <row r="76" spans="1:8">
      <c r="A76" s="75"/>
      <c r="B76" s="196"/>
      <c r="C76" s="196"/>
      <c r="D76" s="196"/>
      <c r="E76" s="196"/>
      <c r="F76" s="196"/>
      <c r="G76" s="196"/>
      <c r="H76" s="196"/>
    </row>
    <row r="77" spans="1:8">
      <c r="B77" s="196"/>
      <c r="C77" s="196"/>
      <c r="D77" s="196"/>
      <c r="E77" s="196"/>
      <c r="F77" s="196"/>
      <c r="G77" s="196"/>
      <c r="H77" s="196"/>
    </row>
  </sheetData>
  <mergeCells count="112">
    <mergeCell ref="D4:D5"/>
    <mergeCell ref="G21:G22"/>
    <mergeCell ref="F35:F36"/>
    <mergeCell ref="G19:G20"/>
    <mergeCell ref="J27:J28"/>
    <mergeCell ref="J6:J9"/>
    <mergeCell ref="E12:E36"/>
    <mergeCell ref="A4:A5"/>
    <mergeCell ref="F4:F5"/>
    <mergeCell ref="G4:G5"/>
    <mergeCell ref="G12:G14"/>
    <mergeCell ref="B4:B5"/>
    <mergeCell ref="C4:C5"/>
    <mergeCell ref="C10:C11"/>
    <mergeCell ref="I6:I9"/>
    <mergeCell ref="E4:E5"/>
    <mergeCell ref="I29:I30"/>
    <mergeCell ref="F25:F26"/>
    <mergeCell ref="E6:E11"/>
    <mergeCell ref="F6:F9"/>
    <mergeCell ref="G23:G24"/>
    <mergeCell ref="F19:F24"/>
    <mergeCell ref="F10:F11"/>
    <mergeCell ref="L10:N11"/>
    <mergeCell ref="F45:F50"/>
    <mergeCell ref="F27:F28"/>
    <mergeCell ref="J35:J36"/>
    <mergeCell ref="I37:I44"/>
    <mergeCell ref="F15:F18"/>
    <mergeCell ref="F31:F32"/>
    <mergeCell ref="L12:N14"/>
    <mergeCell ref="L15:N18"/>
    <mergeCell ref="J25:J26"/>
    <mergeCell ref="K25:K26"/>
    <mergeCell ref="K27:K28"/>
    <mergeCell ref="K29:K30"/>
    <mergeCell ref="J31:J32"/>
    <mergeCell ref="F29:F30"/>
    <mergeCell ref="K35:K36"/>
    <mergeCell ref="F33:F34"/>
    <mergeCell ref="I27:I28"/>
    <mergeCell ref="K31:K32"/>
    <mergeCell ref="K33:K34"/>
    <mergeCell ref="I31:I32"/>
    <mergeCell ref="J29:J30"/>
    <mergeCell ref="I35:I36"/>
    <mergeCell ref="I33:J34"/>
    <mergeCell ref="B77:H77"/>
    <mergeCell ref="F37:F44"/>
    <mergeCell ref="G43:G44"/>
    <mergeCell ref="H37:H38"/>
    <mergeCell ref="H39:H40"/>
    <mergeCell ref="B70:H70"/>
    <mergeCell ref="B65:H65"/>
    <mergeCell ref="B66:H66"/>
    <mergeCell ref="B68:H68"/>
    <mergeCell ref="B69:H69"/>
    <mergeCell ref="B67:H67"/>
    <mergeCell ref="B76:H76"/>
    <mergeCell ref="B71:H71"/>
    <mergeCell ref="B72:H72"/>
    <mergeCell ref="B73:H73"/>
    <mergeCell ref="C35:C36"/>
    <mergeCell ref="G37:G38"/>
    <mergeCell ref="G39:G40"/>
    <mergeCell ref="D12:D36"/>
    <mergeCell ref="J57:J61"/>
    <mergeCell ref="D45:D61"/>
    <mergeCell ref="I45:I50"/>
    <mergeCell ref="H19:H20"/>
    <mergeCell ref="I25:I26"/>
    <mergeCell ref="G41:G42"/>
    <mergeCell ref="F51:F56"/>
    <mergeCell ref="F57:F61"/>
    <mergeCell ref="E37:E44"/>
    <mergeCell ref="E45:E61"/>
    <mergeCell ref="D37:D44"/>
    <mergeCell ref="J45:J50"/>
    <mergeCell ref="I19:I24"/>
    <mergeCell ref="I12:I14"/>
    <mergeCell ref="H23:H24"/>
    <mergeCell ref="H12:H14"/>
    <mergeCell ref="J15:J18"/>
    <mergeCell ref="I10:I11"/>
    <mergeCell ref="J10:J11"/>
    <mergeCell ref="B74:H74"/>
    <mergeCell ref="B75:H75"/>
    <mergeCell ref="D6:D11"/>
    <mergeCell ref="I51:I56"/>
    <mergeCell ref="I57:I61"/>
    <mergeCell ref="J51:J56"/>
    <mergeCell ref="K37:K41"/>
    <mergeCell ref="J37:J44"/>
    <mergeCell ref="J12:J14"/>
    <mergeCell ref="I15:I18"/>
    <mergeCell ref="I4:J4"/>
    <mergeCell ref="H4:H5"/>
    <mergeCell ref="K51:K56"/>
    <mergeCell ref="K57:K61"/>
    <mergeCell ref="H41:H42"/>
    <mergeCell ref="H43:H44"/>
    <mergeCell ref="K42:K44"/>
    <mergeCell ref="K45:K50"/>
    <mergeCell ref="K4:K5"/>
    <mergeCell ref="K10:K11"/>
    <mergeCell ref="K12:K14"/>
    <mergeCell ref="K15:K18"/>
    <mergeCell ref="K19:K21"/>
    <mergeCell ref="K22:K24"/>
    <mergeCell ref="K6:K9"/>
    <mergeCell ref="H21:H22"/>
    <mergeCell ref="J19:J24"/>
  </mergeCells>
  <phoneticPr fontId="1"/>
  <pageMargins left="0.19685039370078741" right="0.19685039370078741" top="0.19685039370078741" bottom="0.19685039370078741" header="0.11811023622047245" footer="0.11811023622047245"/>
  <pageSetup paperSize="8" scale="54"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I213"/>
  <sheetViews>
    <sheetView view="pageBreakPreview" zoomScaleNormal="100" zoomScaleSheetLayoutView="100" workbookViewId="0">
      <selection activeCell="BC3" sqref="BC3"/>
    </sheetView>
  </sheetViews>
  <sheetFormatPr defaultRowHeight="13.5"/>
  <cols>
    <col min="1" max="1" width="3.25" style="25" customWidth="1"/>
    <col min="2" max="52" width="2.375" style="25" customWidth="1"/>
    <col min="53" max="53" width="9" style="25"/>
    <col min="54" max="54" width="4.75" style="25" customWidth="1"/>
    <col min="55" max="55" width="4.25" style="25" customWidth="1"/>
    <col min="56" max="56" width="3.375" style="25" hidden="1" customWidth="1"/>
    <col min="57" max="59" width="3.5" style="25" hidden="1" customWidth="1"/>
    <col min="60" max="60" width="3" style="25" hidden="1" customWidth="1"/>
    <col min="61" max="61" width="0" style="25" hidden="1" customWidth="1"/>
    <col min="62" max="16384" width="9" style="25"/>
  </cols>
  <sheetData>
    <row r="1" spans="2:61" ht="45" customHeight="1">
      <c r="B1" s="291" t="s">
        <v>94</v>
      </c>
      <c r="C1" s="291"/>
      <c r="D1" s="291"/>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B1" s="27"/>
    </row>
    <row r="2" spans="2:61" ht="42.75" customHeight="1">
      <c r="B2" s="23" t="s">
        <v>302</v>
      </c>
      <c r="C2" s="24"/>
      <c r="D2" s="24"/>
      <c r="E2" s="24"/>
      <c r="F2" s="24"/>
      <c r="G2" s="24"/>
      <c r="H2" s="24" t="str">
        <f>様式１!B5</f>
        <v>№G069</v>
      </c>
      <c r="I2" s="24"/>
      <c r="J2" s="24"/>
      <c r="K2" s="24"/>
      <c r="L2" s="24"/>
      <c r="M2" s="24"/>
      <c r="N2" s="24"/>
      <c r="O2" s="24"/>
      <c r="P2" s="24"/>
      <c r="Q2" s="24"/>
      <c r="R2" s="24"/>
      <c r="S2" s="24"/>
      <c r="T2" s="24"/>
      <c r="U2" s="24"/>
      <c r="V2" s="24"/>
      <c r="W2" s="24"/>
      <c r="X2" s="24"/>
      <c r="Y2" s="24"/>
      <c r="Z2" s="24"/>
      <c r="AA2" s="24"/>
      <c r="AB2" s="24"/>
      <c r="AC2" s="24"/>
      <c r="AD2" s="24"/>
      <c r="AE2" s="24"/>
      <c r="AF2" s="29" t="s">
        <v>62</v>
      </c>
      <c r="AG2" s="29"/>
      <c r="AH2" s="29"/>
      <c r="AI2" s="29"/>
      <c r="AJ2" s="293"/>
      <c r="AK2" s="294"/>
      <c r="AL2" s="294"/>
      <c r="AM2" s="294"/>
      <c r="AN2" s="294"/>
      <c r="AO2" s="294"/>
      <c r="AP2" s="294"/>
      <c r="AQ2" s="294"/>
      <c r="AR2" s="294"/>
      <c r="AS2" s="294"/>
      <c r="AT2" s="294"/>
      <c r="AU2" s="294"/>
      <c r="AV2" s="294"/>
      <c r="AW2" s="294"/>
      <c r="AX2" s="294"/>
      <c r="AY2" s="294"/>
      <c r="AZ2" s="294"/>
      <c r="BD2" s="117">
        <v>2</v>
      </c>
      <c r="BE2" s="117">
        <v>1.5</v>
      </c>
      <c r="BF2" s="117">
        <v>1</v>
      </c>
      <c r="BG2" s="117">
        <v>0.5</v>
      </c>
      <c r="BH2" s="118">
        <v>0</v>
      </c>
      <c r="BI2" s="118" t="s">
        <v>258</v>
      </c>
    </row>
    <row r="3" spans="2:61" ht="20.25" customHeight="1" thickBot="1">
      <c r="B3" s="24"/>
      <c r="C3" s="24" t="s">
        <v>95</v>
      </c>
      <c r="D3" s="24"/>
      <c r="E3" s="24"/>
      <c r="F3" s="24"/>
      <c r="G3" s="24"/>
      <c r="H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D3" s="117">
        <v>4</v>
      </c>
      <c r="BE3" s="117">
        <v>3</v>
      </c>
      <c r="BF3" s="117">
        <v>2</v>
      </c>
      <c r="BG3" s="117">
        <v>1</v>
      </c>
      <c r="BH3" s="117">
        <v>0</v>
      </c>
      <c r="BI3" s="118" t="s">
        <v>259</v>
      </c>
    </row>
    <row r="4" spans="2:61" ht="13.5" customHeight="1">
      <c r="B4" s="341" t="str">
        <f>"【テーマ】"&amp;"　"&amp;評価項目!K51</f>
        <v>【テーマ】　当該工事は、PHC杭を基礎杭としたボックスカルバート築造工事であり、本工事において杭の施工が占めるウェイトは大きい。杭の施工については支持層到達の確認方法、杭の傾斜対策、杭心のずれ対策が重要である。よって次の３項目「支持層到達の確認方法」「杭の傾斜対策」「杭心のずれ対策」についてそれぞれ、施工上留意する課題とその具体的な対策や取り組みを求める。
（同じテーマで２項目の提案を提示しても２項目の提案は評価の対象としない。）</v>
      </c>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342"/>
      <c r="AO4" s="342"/>
      <c r="AP4" s="342"/>
      <c r="AQ4" s="342"/>
      <c r="AR4" s="342"/>
      <c r="AS4" s="342"/>
      <c r="AT4" s="342"/>
      <c r="AU4" s="342"/>
      <c r="AV4" s="342"/>
      <c r="AW4" s="342"/>
      <c r="AX4" s="342"/>
      <c r="AY4" s="342"/>
      <c r="AZ4" s="343"/>
    </row>
    <row r="5" spans="2:61">
      <c r="B5" s="344"/>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c r="AE5" s="345"/>
      <c r="AF5" s="345"/>
      <c r="AG5" s="345"/>
      <c r="AH5" s="345"/>
      <c r="AI5" s="345"/>
      <c r="AJ5" s="345"/>
      <c r="AK5" s="345"/>
      <c r="AL5" s="345"/>
      <c r="AM5" s="345"/>
      <c r="AN5" s="345"/>
      <c r="AO5" s="345"/>
      <c r="AP5" s="345"/>
      <c r="AQ5" s="345"/>
      <c r="AR5" s="345"/>
      <c r="AS5" s="345"/>
      <c r="AT5" s="345"/>
      <c r="AU5" s="345"/>
      <c r="AV5" s="345"/>
      <c r="AW5" s="345"/>
      <c r="AX5" s="345"/>
      <c r="AY5" s="345"/>
      <c r="AZ5" s="346"/>
    </row>
    <row r="6" spans="2:61">
      <c r="B6" s="344"/>
      <c r="C6" s="345"/>
      <c r="D6" s="345"/>
      <c r="E6" s="345"/>
      <c r="F6" s="345"/>
      <c r="G6" s="345"/>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345"/>
      <c r="AK6" s="345"/>
      <c r="AL6" s="345"/>
      <c r="AM6" s="345"/>
      <c r="AN6" s="345"/>
      <c r="AO6" s="345"/>
      <c r="AP6" s="345"/>
      <c r="AQ6" s="345"/>
      <c r="AR6" s="345"/>
      <c r="AS6" s="345"/>
      <c r="AT6" s="345"/>
      <c r="AU6" s="345"/>
      <c r="AV6" s="345"/>
      <c r="AW6" s="345"/>
      <c r="AX6" s="345"/>
      <c r="AY6" s="345"/>
      <c r="AZ6" s="346"/>
    </row>
    <row r="7" spans="2:61" ht="24" customHeight="1" thickBot="1">
      <c r="B7" s="347"/>
      <c r="C7" s="348"/>
      <c r="D7" s="348"/>
      <c r="E7" s="348"/>
      <c r="F7" s="348"/>
      <c r="G7" s="348"/>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348"/>
      <c r="AK7" s="348"/>
      <c r="AL7" s="348"/>
      <c r="AM7" s="348"/>
      <c r="AN7" s="348"/>
      <c r="AO7" s="348"/>
      <c r="AP7" s="348"/>
      <c r="AQ7" s="348"/>
      <c r="AR7" s="348"/>
      <c r="AS7" s="348"/>
      <c r="AT7" s="348"/>
      <c r="AU7" s="348"/>
      <c r="AV7" s="348"/>
      <c r="AW7" s="348"/>
      <c r="AX7" s="348"/>
      <c r="AY7" s="348"/>
      <c r="AZ7" s="349"/>
    </row>
    <row r="8" spans="2:61" ht="14.25" thickBot="1">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row>
    <row r="9" spans="2:61" ht="19.5" customHeight="1">
      <c r="B9" s="326" t="s">
        <v>90</v>
      </c>
      <c r="C9" s="327"/>
      <c r="D9" s="327"/>
      <c r="E9" s="327"/>
      <c r="F9" s="327"/>
      <c r="G9" s="327"/>
      <c r="H9" s="327"/>
      <c r="I9" s="327"/>
      <c r="J9" s="327"/>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327"/>
      <c r="AP9" s="327"/>
      <c r="AQ9" s="327"/>
      <c r="AR9" s="327"/>
      <c r="AS9" s="327"/>
      <c r="AT9" s="327"/>
      <c r="AU9" s="327"/>
      <c r="AV9" s="327"/>
      <c r="AW9" s="327"/>
      <c r="AX9" s="327"/>
      <c r="AY9" s="327"/>
      <c r="AZ9" s="328"/>
    </row>
    <row r="10" spans="2:61" ht="64.5" customHeight="1">
      <c r="B10" s="329" t="s">
        <v>63</v>
      </c>
      <c r="C10" s="330"/>
      <c r="D10" s="330"/>
      <c r="E10" s="330"/>
      <c r="F10" s="331"/>
      <c r="G10" s="332" t="s">
        <v>65</v>
      </c>
      <c r="H10" s="332"/>
      <c r="I10" s="332"/>
      <c r="J10" s="332"/>
      <c r="K10" s="332"/>
      <c r="L10" s="332"/>
      <c r="M10" s="332"/>
      <c r="N10" s="332"/>
      <c r="O10" s="333"/>
      <c r="P10" s="332" t="s">
        <v>66</v>
      </c>
      <c r="Q10" s="332"/>
      <c r="R10" s="332"/>
      <c r="S10" s="332"/>
      <c r="T10" s="332"/>
      <c r="U10" s="332"/>
      <c r="V10" s="332"/>
      <c r="W10" s="332"/>
      <c r="X10" s="333"/>
      <c r="Y10" s="332" t="s">
        <v>67</v>
      </c>
      <c r="Z10" s="332"/>
      <c r="AA10" s="332"/>
      <c r="AB10" s="332"/>
      <c r="AC10" s="332"/>
      <c r="AD10" s="332"/>
      <c r="AE10" s="332"/>
      <c r="AF10" s="332"/>
      <c r="AG10" s="333"/>
      <c r="AH10" s="332" t="s">
        <v>68</v>
      </c>
      <c r="AI10" s="332"/>
      <c r="AJ10" s="332"/>
      <c r="AK10" s="332"/>
      <c r="AL10" s="332"/>
      <c r="AM10" s="332"/>
      <c r="AN10" s="332"/>
      <c r="AO10" s="332"/>
      <c r="AP10" s="333"/>
      <c r="AQ10" s="332" t="s">
        <v>69</v>
      </c>
      <c r="AR10" s="332"/>
      <c r="AS10" s="332"/>
      <c r="AT10" s="332"/>
      <c r="AU10" s="332"/>
      <c r="AV10" s="332"/>
      <c r="AW10" s="332"/>
      <c r="AX10" s="332"/>
      <c r="AY10" s="332"/>
      <c r="AZ10" s="334"/>
    </row>
    <row r="11" spans="2:61" ht="24" customHeight="1" thickBot="1">
      <c r="B11" s="335" t="s">
        <v>64</v>
      </c>
      <c r="C11" s="336"/>
      <c r="D11" s="336"/>
      <c r="E11" s="336"/>
      <c r="F11" s="337"/>
      <c r="G11" s="338">
        <v>2</v>
      </c>
      <c r="H11" s="339"/>
      <c r="I11" s="339"/>
      <c r="J11" s="339"/>
      <c r="K11" s="339"/>
      <c r="L11" s="339"/>
      <c r="M11" s="339"/>
      <c r="N11" s="339"/>
      <c r="O11" s="340"/>
      <c r="P11" s="338">
        <f>VLOOKUP(G11,BD2:BL4,2,FALSE)</f>
        <v>1.5</v>
      </c>
      <c r="Q11" s="339"/>
      <c r="R11" s="339"/>
      <c r="S11" s="339"/>
      <c r="T11" s="339"/>
      <c r="U11" s="339"/>
      <c r="V11" s="339"/>
      <c r="W11" s="339"/>
      <c r="X11" s="340"/>
      <c r="Y11" s="338">
        <f>VLOOKUP(G11,BD2:BL4,3,FALSE)</f>
        <v>1</v>
      </c>
      <c r="Z11" s="339"/>
      <c r="AA11" s="339"/>
      <c r="AB11" s="339"/>
      <c r="AC11" s="339"/>
      <c r="AD11" s="339"/>
      <c r="AE11" s="339"/>
      <c r="AF11" s="339"/>
      <c r="AG11" s="340"/>
      <c r="AH11" s="338">
        <f>VLOOKUP(G11,BD2:BL4,4,FALSE)</f>
        <v>0.5</v>
      </c>
      <c r="AI11" s="339"/>
      <c r="AJ11" s="339"/>
      <c r="AK11" s="339"/>
      <c r="AL11" s="339"/>
      <c r="AM11" s="339"/>
      <c r="AN11" s="339"/>
      <c r="AO11" s="339"/>
      <c r="AP11" s="340"/>
      <c r="AQ11" s="314">
        <f>VLOOKUP(G11,BD2:BL4,5,FALSE)</f>
        <v>0</v>
      </c>
      <c r="AR11" s="315"/>
      <c r="AS11" s="315"/>
      <c r="AT11" s="315"/>
      <c r="AU11" s="315"/>
      <c r="AV11" s="315"/>
      <c r="AW11" s="315"/>
      <c r="AX11" s="315"/>
      <c r="AY11" s="315"/>
      <c r="AZ11" s="316"/>
    </row>
    <row r="12" spans="2:61" ht="14.25" thickBot="1">
      <c r="B12" s="39"/>
      <c r="C12" s="30"/>
      <c r="D12" s="30"/>
      <c r="E12" s="30"/>
      <c r="F12" s="30"/>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row>
    <row r="13" spans="2:61" ht="34.5" customHeight="1">
      <c r="B13" s="310" t="s">
        <v>299</v>
      </c>
      <c r="C13" s="311"/>
      <c r="D13" s="311"/>
      <c r="E13" s="311"/>
      <c r="F13" s="311"/>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2" t="str">
        <f>VLOOKUP(G11,BD2:BL4,6,FALSE)</f>
        <v>※配点　[2.0～0]</v>
      </c>
      <c r="AK13" s="311"/>
      <c r="AL13" s="311"/>
      <c r="AM13" s="311"/>
      <c r="AN13" s="311"/>
      <c r="AO13" s="311"/>
      <c r="AP13" s="311"/>
      <c r="AQ13" s="311"/>
      <c r="AR13" s="311"/>
      <c r="AS13" s="311"/>
      <c r="AT13" s="311"/>
      <c r="AU13" s="311"/>
      <c r="AV13" s="311"/>
      <c r="AW13" s="311"/>
      <c r="AX13" s="311"/>
      <c r="AY13" s="311"/>
      <c r="AZ13" s="313"/>
    </row>
    <row r="14" spans="2:61" ht="20.25" customHeight="1">
      <c r="B14" s="299" t="s">
        <v>91</v>
      </c>
      <c r="C14" s="300"/>
      <c r="D14" s="300"/>
      <c r="E14" s="300"/>
      <c r="F14" s="300"/>
      <c r="G14" s="300"/>
      <c r="H14" s="300"/>
      <c r="I14" s="300"/>
      <c r="J14" s="300"/>
      <c r="K14" s="300"/>
      <c r="L14" s="300"/>
      <c r="M14" s="300"/>
      <c r="N14" s="300"/>
      <c r="O14" s="300"/>
      <c r="P14" s="300"/>
      <c r="Q14" s="300"/>
      <c r="R14" s="300"/>
      <c r="S14" s="300"/>
      <c r="T14" s="300"/>
      <c r="U14" s="300"/>
      <c r="V14" s="300"/>
      <c r="W14" s="300"/>
      <c r="X14" s="300"/>
      <c r="Y14" s="300"/>
      <c r="Z14" s="300"/>
      <c r="AA14" s="300"/>
      <c r="AB14" s="300"/>
      <c r="AC14" s="300"/>
      <c r="AD14" s="300"/>
      <c r="AE14" s="300"/>
      <c r="AF14" s="300"/>
      <c r="AG14" s="300"/>
      <c r="AH14" s="300"/>
      <c r="AI14" s="300"/>
      <c r="AJ14" s="300"/>
      <c r="AK14" s="300"/>
      <c r="AL14" s="300"/>
      <c r="AM14" s="300"/>
      <c r="AN14" s="300"/>
      <c r="AO14" s="300"/>
      <c r="AP14" s="301"/>
      <c r="AQ14" s="302" t="s">
        <v>92</v>
      </c>
      <c r="AR14" s="300"/>
      <c r="AS14" s="300"/>
      <c r="AT14" s="300"/>
      <c r="AU14" s="300"/>
      <c r="AV14" s="300"/>
      <c r="AW14" s="300"/>
      <c r="AX14" s="300"/>
      <c r="AY14" s="300"/>
      <c r="AZ14" s="303"/>
    </row>
    <row r="15" spans="2:61">
      <c r="B15" s="64" t="s">
        <v>111</v>
      </c>
      <c r="C15" s="65"/>
      <c r="D15" s="65"/>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67"/>
      <c r="AK15" s="41"/>
      <c r="AL15" s="41"/>
      <c r="AM15" s="41"/>
      <c r="AN15" s="41"/>
      <c r="AO15" s="41"/>
      <c r="AP15" s="41"/>
      <c r="AQ15" s="60"/>
      <c r="AR15" s="41"/>
      <c r="AS15" s="41"/>
      <c r="AT15" s="41"/>
      <c r="AU15" s="41"/>
      <c r="AV15" s="41"/>
      <c r="AW15" s="41"/>
      <c r="AX15" s="41"/>
      <c r="AY15" s="41"/>
      <c r="AZ15" s="45"/>
    </row>
    <row r="16" spans="2:61">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60"/>
      <c r="AR16" s="41"/>
      <c r="AS16" s="41"/>
      <c r="AT16" s="41"/>
      <c r="AU16" s="41"/>
      <c r="AV16" s="41"/>
      <c r="AW16" s="41"/>
      <c r="AX16" s="41"/>
      <c r="AY16" s="41"/>
      <c r="AZ16" s="47"/>
    </row>
    <row r="17" spans="2:52">
      <c r="B17" s="46"/>
      <c r="C17" s="41"/>
      <c r="D17" s="27"/>
      <c r="E17" s="41"/>
      <c r="F17" s="27"/>
      <c r="G17" s="41"/>
      <c r="H17" s="27"/>
      <c r="I17" s="41"/>
      <c r="J17" s="27"/>
      <c r="K17" s="41"/>
      <c r="L17" s="27"/>
      <c r="M17" s="41"/>
      <c r="N17" s="27"/>
      <c r="O17" s="41"/>
      <c r="P17" s="27"/>
      <c r="Q17" s="41"/>
      <c r="R17" s="27"/>
      <c r="S17" s="41"/>
      <c r="T17" s="27"/>
      <c r="U17" s="41"/>
      <c r="V17" s="27"/>
      <c r="W17" s="41"/>
      <c r="X17" s="27"/>
      <c r="Y17" s="41"/>
      <c r="Z17" s="27"/>
      <c r="AA17" s="41"/>
      <c r="AB17" s="27"/>
      <c r="AC17" s="41"/>
      <c r="AD17" s="27"/>
      <c r="AE17" s="41"/>
      <c r="AF17" s="27"/>
      <c r="AG17" s="41"/>
      <c r="AH17" s="27"/>
      <c r="AI17" s="41"/>
      <c r="AJ17" s="27"/>
      <c r="AK17" s="41"/>
      <c r="AL17" s="27"/>
      <c r="AM17" s="41"/>
      <c r="AN17" s="27"/>
      <c r="AO17" s="41"/>
      <c r="AP17" s="27"/>
      <c r="AQ17" s="60"/>
      <c r="AR17" s="27"/>
      <c r="AS17" s="41"/>
      <c r="AT17" s="27"/>
      <c r="AU17" s="41"/>
      <c r="AV17" s="27"/>
      <c r="AW17" s="41"/>
      <c r="AX17" s="27"/>
      <c r="AY17" s="27"/>
      <c r="AZ17" s="48"/>
    </row>
    <row r="18" spans="2:52">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60"/>
      <c r="AR18" s="41"/>
      <c r="AS18" s="41"/>
      <c r="AT18" s="41"/>
      <c r="AU18" s="41"/>
      <c r="AV18" s="41"/>
      <c r="AW18" s="41"/>
      <c r="AX18" s="27"/>
      <c r="AY18" s="27"/>
      <c r="AZ18" s="47"/>
    </row>
    <row r="19" spans="2:52">
      <c r="B19" s="46"/>
      <c r="C19" s="27"/>
      <c r="D19" s="27"/>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60"/>
      <c r="AR19" s="41"/>
      <c r="AS19" s="41"/>
      <c r="AT19" s="41"/>
      <c r="AU19" s="41"/>
      <c r="AV19" s="41"/>
      <c r="AW19" s="41"/>
      <c r="AX19" s="41"/>
      <c r="AY19" s="41"/>
      <c r="AZ19" s="47"/>
    </row>
    <row r="20" spans="2:52">
      <c r="B20" s="66"/>
      <c r="C20" s="28"/>
      <c r="D20" s="28"/>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60"/>
      <c r="AR20" s="41"/>
      <c r="AS20" s="41"/>
      <c r="AT20" s="41"/>
      <c r="AU20" s="41"/>
      <c r="AV20" s="41"/>
      <c r="AW20" s="41"/>
      <c r="AX20" s="41"/>
      <c r="AY20" s="41"/>
      <c r="AZ20" s="47"/>
    </row>
    <row r="21" spans="2:52">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60"/>
      <c r="AR21" s="41"/>
      <c r="AS21" s="41"/>
      <c r="AT21" s="41"/>
      <c r="AU21" s="41"/>
      <c r="AV21" s="41"/>
      <c r="AW21" s="41"/>
      <c r="AX21" s="41"/>
      <c r="AY21" s="41"/>
      <c r="AZ21" s="49"/>
    </row>
    <row r="22" spans="2:52">
      <c r="B22" s="66"/>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60"/>
      <c r="AR22" s="41"/>
      <c r="AS22" s="41"/>
      <c r="AT22" s="41"/>
      <c r="AU22" s="41"/>
      <c r="AV22" s="41"/>
      <c r="AW22" s="41"/>
      <c r="AX22" s="41"/>
      <c r="AY22" s="41"/>
      <c r="AZ22" s="49"/>
    </row>
    <row r="23" spans="2:52">
      <c r="B23" s="66" t="s">
        <v>102</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60"/>
      <c r="AR23" s="41"/>
      <c r="AS23" s="41"/>
      <c r="AT23" s="41"/>
      <c r="AU23" s="41"/>
      <c r="AV23" s="41"/>
      <c r="AW23" s="41"/>
      <c r="AX23" s="41"/>
      <c r="AY23" s="41"/>
      <c r="AZ23" s="49"/>
    </row>
    <row r="24" spans="2:52">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60"/>
      <c r="AR24" s="41"/>
      <c r="AS24" s="41"/>
      <c r="AT24" s="41"/>
      <c r="AU24" s="41"/>
      <c r="AV24" s="41"/>
      <c r="AW24" s="41"/>
      <c r="AX24" s="41"/>
      <c r="AY24" s="41"/>
      <c r="AZ24" s="49"/>
    </row>
    <row r="25" spans="2:52">
      <c r="B25" s="46"/>
      <c r="C25" s="27"/>
      <c r="D25" s="27"/>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60"/>
      <c r="AR25" s="41"/>
      <c r="AS25" s="41"/>
      <c r="AT25" s="41"/>
      <c r="AU25" s="41"/>
      <c r="AV25" s="41"/>
      <c r="AW25" s="41"/>
      <c r="AX25" s="41"/>
      <c r="AY25" s="41"/>
      <c r="AZ25" s="47"/>
    </row>
    <row r="26" spans="2:52">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60"/>
      <c r="AR26" s="41"/>
      <c r="AS26" s="41"/>
      <c r="AT26" s="41"/>
      <c r="AU26" s="41"/>
      <c r="AV26" s="41"/>
      <c r="AW26" s="41"/>
      <c r="AX26" s="41"/>
      <c r="AY26" s="41"/>
      <c r="AZ26" s="45"/>
    </row>
    <row r="27" spans="2:52">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60"/>
      <c r="AR27" s="41"/>
      <c r="AS27" s="41"/>
      <c r="AT27" s="41"/>
      <c r="AU27" s="41"/>
      <c r="AV27" s="41"/>
      <c r="AW27" s="41"/>
      <c r="AX27" s="41"/>
      <c r="AY27" s="41"/>
      <c r="AZ27" s="47"/>
    </row>
    <row r="28" spans="2:52">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60"/>
      <c r="AR28" s="41"/>
      <c r="AS28" s="41"/>
      <c r="AT28" s="41"/>
      <c r="AU28" s="41"/>
      <c r="AV28" s="41"/>
      <c r="AW28" s="41"/>
      <c r="AX28" s="28"/>
      <c r="AY28" s="28"/>
      <c r="AZ28" s="45"/>
    </row>
    <row r="29" spans="2:52" ht="14.25" thickBot="1">
      <c r="B29" s="56"/>
      <c r="C29" s="57"/>
      <c r="D29" s="57"/>
      <c r="E29" s="58"/>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61"/>
      <c r="AR29" s="43"/>
      <c r="AS29" s="43"/>
      <c r="AT29" s="43"/>
      <c r="AU29" s="43"/>
      <c r="AV29" s="43"/>
      <c r="AW29" s="43"/>
      <c r="AX29" s="43"/>
      <c r="AY29" s="43"/>
      <c r="AZ29" s="50"/>
    </row>
    <row r="30" spans="2:52" ht="34.5" customHeight="1" thickTop="1">
      <c r="B30" s="304" t="s">
        <v>300</v>
      </c>
      <c r="C30" s="305"/>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6" t="str">
        <f>AJ13</f>
        <v>※配点　[2.0～0]</v>
      </c>
      <c r="AK30" s="305"/>
      <c r="AL30" s="305"/>
      <c r="AM30" s="305"/>
      <c r="AN30" s="305"/>
      <c r="AO30" s="305"/>
      <c r="AP30" s="305"/>
      <c r="AQ30" s="305"/>
      <c r="AR30" s="305"/>
      <c r="AS30" s="305"/>
      <c r="AT30" s="305"/>
      <c r="AU30" s="305"/>
      <c r="AV30" s="305"/>
      <c r="AW30" s="305"/>
      <c r="AX30" s="305"/>
      <c r="AY30" s="305"/>
      <c r="AZ30" s="307"/>
    </row>
    <row r="31" spans="2:52" ht="20.25" customHeight="1">
      <c r="B31" s="299" t="s">
        <v>91</v>
      </c>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0"/>
      <c r="AM31" s="300"/>
      <c r="AN31" s="300"/>
      <c r="AO31" s="300"/>
      <c r="AP31" s="301"/>
      <c r="AQ31" s="302" t="s">
        <v>92</v>
      </c>
      <c r="AR31" s="300"/>
      <c r="AS31" s="300"/>
      <c r="AT31" s="300"/>
      <c r="AU31" s="300"/>
      <c r="AV31" s="300"/>
      <c r="AW31" s="300"/>
      <c r="AX31" s="300"/>
      <c r="AY31" s="300"/>
      <c r="AZ31" s="303"/>
    </row>
    <row r="32" spans="2:52">
      <c r="B32" s="64" t="s">
        <v>111</v>
      </c>
      <c r="C32" s="65"/>
      <c r="D32" s="65"/>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67"/>
      <c r="AK32" s="41"/>
      <c r="AL32" s="41"/>
      <c r="AM32" s="41"/>
      <c r="AN32" s="41"/>
      <c r="AO32" s="41"/>
      <c r="AP32" s="41"/>
      <c r="AQ32" s="60"/>
      <c r="AR32" s="41"/>
      <c r="AS32" s="41"/>
      <c r="AT32" s="41"/>
      <c r="AU32" s="41"/>
      <c r="AV32" s="41"/>
      <c r="AW32" s="41"/>
      <c r="AX32" s="41"/>
      <c r="AY32" s="41"/>
      <c r="AZ32" s="45"/>
    </row>
    <row r="33" spans="2:52">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60"/>
      <c r="AR33" s="41"/>
      <c r="AS33" s="41"/>
      <c r="AT33" s="41"/>
      <c r="AU33" s="41"/>
      <c r="AV33" s="41"/>
      <c r="AW33" s="41"/>
      <c r="AX33" s="41"/>
      <c r="AY33" s="41"/>
      <c r="AZ33" s="47"/>
    </row>
    <row r="34" spans="2:52">
      <c r="B34" s="46"/>
      <c r="C34" s="41"/>
      <c r="D34" s="27"/>
      <c r="E34" s="41"/>
      <c r="F34" s="27"/>
      <c r="G34" s="41"/>
      <c r="H34" s="27"/>
      <c r="I34" s="41"/>
      <c r="J34" s="27"/>
      <c r="K34" s="41"/>
      <c r="L34" s="27"/>
      <c r="M34" s="41"/>
      <c r="N34" s="27"/>
      <c r="O34" s="41"/>
      <c r="P34" s="27"/>
      <c r="Q34" s="41"/>
      <c r="R34" s="27"/>
      <c r="S34" s="41"/>
      <c r="T34" s="27"/>
      <c r="U34" s="41"/>
      <c r="V34" s="27"/>
      <c r="W34" s="41"/>
      <c r="X34" s="27"/>
      <c r="Y34" s="41"/>
      <c r="Z34" s="27"/>
      <c r="AA34" s="41"/>
      <c r="AB34" s="27"/>
      <c r="AC34" s="41"/>
      <c r="AD34" s="27"/>
      <c r="AE34" s="41"/>
      <c r="AF34" s="27"/>
      <c r="AG34" s="41"/>
      <c r="AH34" s="27"/>
      <c r="AI34" s="41"/>
      <c r="AJ34" s="27"/>
      <c r="AK34" s="41"/>
      <c r="AL34" s="27"/>
      <c r="AM34" s="41"/>
      <c r="AN34" s="27"/>
      <c r="AO34" s="41"/>
      <c r="AP34" s="27"/>
      <c r="AQ34" s="60"/>
      <c r="AR34" s="27"/>
      <c r="AS34" s="41"/>
      <c r="AT34" s="27"/>
      <c r="AU34" s="41"/>
      <c r="AV34" s="27"/>
      <c r="AW34" s="41"/>
      <c r="AX34" s="27"/>
      <c r="AY34" s="27"/>
      <c r="AZ34" s="48"/>
    </row>
    <row r="35" spans="2:52">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60"/>
      <c r="AR35" s="41"/>
      <c r="AS35" s="41"/>
      <c r="AT35" s="41"/>
      <c r="AU35" s="41"/>
      <c r="AV35" s="41"/>
      <c r="AW35" s="41"/>
      <c r="AX35" s="27"/>
      <c r="AY35" s="27"/>
      <c r="AZ35" s="47"/>
    </row>
    <row r="36" spans="2:52">
      <c r="B36" s="46"/>
      <c r="C36" s="27"/>
      <c r="D36" s="27"/>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60"/>
      <c r="AR36" s="41"/>
      <c r="AS36" s="41"/>
      <c r="AT36" s="41"/>
      <c r="AU36" s="41"/>
      <c r="AV36" s="41"/>
      <c r="AW36" s="41"/>
      <c r="AX36" s="41"/>
      <c r="AY36" s="41"/>
      <c r="AZ36" s="47"/>
    </row>
    <row r="37" spans="2:52">
      <c r="B37" s="66"/>
      <c r="C37" s="28"/>
      <c r="D37" s="28"/>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60"/>
      <c r="AR37" s="41"/>
      <c r="AS37" s="41"/>
      <c r="AT37" s="41"/>
      <c r="AU37" s="41"/>
      <c r="AV37" s="41"/>
      <c r="AW37" s="41"/>
      <c r="AX37" s="41"/>
      <c r="AY37" s="41"/>
      <c r="AZ37" s="47"/>
    </row>
    <row r="38" spans="2:52">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60"/>
      <c r="AR38" s="41"/>
      <c r="AS38" s="41"/>
      <c r="AT38" s="41"/>
      <c r="AU38" s="41"/>
      <c r="AV38" s="41"/>
      <c r="AW38" s="41"/>
      <c r="AX38" s="41"/>
      <c r="AY38" s="41"/>
      <c r="AZ38" s="49"/>
    </row>
    <row r="39" spans="2:52">
      <c r="B39" s="66"/>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60"/>
      <c r="AR39" s="41"/>
      <c r="AS39" s="41"/>
      <c r="AT39" s="41"/>
      <c r="AU39" s="41"/>
      <c r="AV39" s="41"/>
      <c r="AW39" s="41"/>
      <c r="AX39" s="41"/>
      <c r="AY39" s="41"/>
      <c r="AZ39" s="49"/>
    </row>
    <row r="40" spans="2:52">
      <c r="B40" s="66" t="s">
        <v>102</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60"/>
      <c r="AR40" s="41"/>
      <c r="AS40" s="41"/>
      <c r="AT40" s="41"/>
      <c r="AU40" s="41"/>
      <c r="AV40" s="41"/>
      <c r="AW40" s="41"/>
      <c r="AX40" s="41"/>
      <c r="AY40" s="41"/>
      <c r="AZ40" s="49"/>
    </row>
    <row r="41" spans="2:52">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60"/>
      <c r="AR41" s="41"/>
      <c r="AS41" s="41"/>
      <c r="AT41" s="41"/>
      <c r="AU41" s="41"/>
      <c r="AV41" s="41"/>
      <c r="AW41" s="41"/>
      <c r="AX41" s="41"/>
      <c r="AY41" s="41"/>
      <c r="AZ41" s="49"/>
    </row>
    <row r="42" spans="2:52">
      <c r="B42" s="46"/>
      <c r="C42" s="27"/>
      <c r="D42" s="27"/>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60"/>
      <c r="AR42" s="41"/>
      <c r="AS42" s="41"/>
      <c r="AT42" s="41"/>
      <c r="AU42" s="41"/>
      <c r="AV42" s="41"/>
      <c r="AW42" s="41"/>
      <c r="AX42" s="41"/>
      <c r="AY42" s="41"/>
      <c r="AZ42" s="47"/>
    </row>
    <row r="43" spans="2:52">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60"/>
      <c r="AR43" s="41"/>
      <c r="AS43" s="41"/>
      <c r="AT43" s="41"/>
      <c r="AU43" s="41"/>
      <c r="AV43" s="41"/>
      <c r="AW43" s="41"/>
      <c r="AX43" s="41"/>
      <c r="AY43" s="41"/>
      <c r="AZ43" s="45"/>
    </row>
    <row r="44" spans="2:52">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60"/>
      <c r="AR44" s="41"/>
      <c r="AS44" s="41"/>
      <c r="AT44" s="41"/>
      <c r="AU44" s="41"/>
      <c r="AV44" s="41"/>
      <c r="AW44" s="41"/>
      <c r="AX44" s="41"/>
      <c r="AY44" s="41"/>
      <c r="AZ44" s="47"/>
    </row>
    <row r="45" spans="2:52">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60"/>
      <c r="AR45" s="41"/>
      <c r="AS45" s="41"/>
      <c r="AT45" s="41"/>
      <c r="AU45" s="41"/>
      <c r="AV45" s="41"/>
      <c r="AW45" s="41"/>
      <c r="AX45" s="28"/>
      <c r="AY45" s="28"/>
      <c r="AZ45" s="45"/>
    </row>
    <row r="46" spans="2:52" ht="14.25" thickBot="1">
      <c r="B46" s="56"/>
      <c r="C46" s="57"/>
      <c r="D46" s="57"/>
      <c r="E46" s="58"/>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61"/>
      <c r="AR46" s="43"/>
      <c r="AS46" s="43"/>
      <c r="AT46" s="43"/>
      <c r="AU46" s="43"/>
      <c r="AV46" s="43"/>
      <c r="AW46" s="43"/>
      <c r="AX46" s="43"/>
      <c r="AY46" s="43"/>
      <c r="AZ46" s="50"/>
    </row>
    <row r="47" spans="2:52" ht="34.5" customHeight="1" thickTop="1">
      <c r="B47" s="304" t="s">
        <v>301</v>
      </c>
      <c r="C47" s="305"/>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6" t="str">
        <f>AJ13</f>
        <v>※配点　[2.0～0]</v>
      </c>
      <c r="AK47" s="305"/>
      <c r="AL47" s="305"/>
      <c r="AM47" s="305"/>
      <c r="AN47" s="305"/>
      <c r="AO47" s="305"/>
      <c r="AP47" s="305"/>
      <c r="AQ47" s="305"/>
      <c r="AR47" s="305"/>
      <c r="AS47" s="305"/>
      <c r="AT47" s="305"/>
      <c r="AU47" s="305"/>
      <c r="AV47" s="305"/>
      <c r="AW47" s="305"/>
      <c r="AX47" s="305"/>
      <c r="AY47" s="305"/>
      <c r="AZ47" s="307"/>
    </row>
    <row r="48" spans="2:52" ht="20.25" customHeight="1">
      <c r="B48" s="308" t="s">
        <v>91</v>
      </c>
      <c r="C48" s="309"/>
      <c r="D48" s="309"/>
      <c r="E48" s="309"/>
      <c r="F48" s="309"/>
      <c r="G48" s="309"/>
      <c r="H48" s="309"/>
      <c r="I48" s="309"/>
      <c r="J48" s="309"/>
      <c r="K48" s="309"/>
      <c r="L48" s="309"/>
      <c r="M48" s="309"/>
      <c r="N48" s="309"/>
      <c r="O48" s="309"/>
      <c r="P48" s="309"/>
      <c r="Q48" s="309"/>
      <c r="R48" s="300"/>
      <c r="S48" s="300"/>
      <c r="T48" s="300"/>
      <c r="U48" s="300"/>
      <c r="V48" s="300"/>
      <c r="W48" s="300"/>
      <c r="X48" s="300"/>
      <c r="Y48" s="300"/>
      <c r="Z48" s="300"/>
      <c r="AA48" s="300"/>
      <c r="AB48" s="300"/>
      <c r="AC48" s="300"/>
      <c r="AD48" s="300"/>
      <c r="AE48" s="300"/>
      <c r="AF48" s="300"/>
      <c r="AG48" s="300"/>
      <c r="AH48" s="300"/>
      <c r="AI48" s="300"/>
      <c r="AJ48" s="300"/>
      <c r="AK48" s="300"/>
      <c r="AL48" s="300"/>
      <c r="AM48" s="300"/>
      <c r="AN48" s="300"/>
      <c r="AO48" s="300"/>
      <c r="AP48" s="301"/>
      <c r="AQ48" s="302" t="s">
        <v>92</v>
      </c>
      <c r="AR48" s="300"/>
      <c r="AS48" s="300"/>
      <c r="AT48" s="300"/>
      <c r="AU48" s="300"/>
      <c r="AV48" s="300"/>
      <c r="AW48" s="300"/>
      <c r="AX48" s="300"/>
      <c r="AY48" s="300"/>
      <c r="AZ48" s="303"/>
    </row>
    <row r="49" spans="2:52">
      <c r="B49" s="64" t="s">
        <v>111</v>
      </c>
      <c r="C49" s="65"/>
      <c r="D49" s="65"/>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67"/>
      <c r="AK49" s="41"/>
      <c r="AL49" s="41"/>
      <c r="AM49" s="41"/>
      <c r="AN49" s="41"/>
      <c r="AO49" s="41"/>
      <c r="AP49" s="41"/>
      <c r="AQ49" s="60"/>
      <c r="AR49" s="41"/>
      <c r="AS49" s="41"/>
      <c r="AT49" s="41"/>
      <c r="AU49" s="41"/>
      <c r="AV49" s="41"/>
      <c r="AW49" s="41"/>
      <c r="AX49" s="41"/>
      <c r="AY49" s="41"/>
      <c r="AZ49" s="45"/>
    </row>
    <row r="50" spans="2:52">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60"/>
      <c r="AR50" s="41"/>
      <c r="AS50" s="41"/>
      <c r="AT50" s="41"/>
      <c r="AU50" s="41"/>
      <c r="AV50" s="41"/>
      <c r="AW50" s="41"/>
      <c r="AX50" s="41"/>
      <c r="AY50" s="41"/>
      <c r="AZ50" s="47"/>
    </row>
    <row r="51" spans="2:52">
      <c r="B51" s="46"/>
      <c r="C51" s="41"/>
      <c r="D51" s="27"/>
      <c r="E51" s="41"/>
      <c r="F51" s="27"/>
      <c r="G51" s="41"/>
      <c r="H51" s="27"/>
      <c r="I51" s="41"/>
      <c r="J51" s="27"/>
      <c r="K51" s="41"/>
      <c r="L51" s="27"/>
      <c r="M51" s="41"/>
      <c r="N51" s="27"/>
      <c r="O51" s="41"/>
      <c r="P51" s="27"/>
      <c r="Q51" s="41"/>
      <c r="R51" s="27"/>
      <c r="S51" s="41"/>
      <c r="T51" s="27"/>
      <c r="U51" s="41"/>
      <c r="V51" s="27"/>
      <c r="W51" s="41"/>
      <c r="X51" s="27"/>
      <c r="Y51" s="41"/>
      <c r="Z51" s="27"/>
      <c r="AA51" s="41"/>
      <c r="AB51" s="27"/>
      <c r="AC51" s="41"/>
      <c r="AD51" s="27"/>
      <c r="AE51" s="41"/>
      <c r="AF51" s="27"/>
      <c r="AG51" s="41"/>
      <c r="AH51" s="27"/>
      <c r="AI51" s="41"/>
      <c r="AJ51" s="27"/>
      <c r="AK51" s="41"/>
      <c r="AL51" s="27"/>
      <c r="AM51" s="41"/>
      <c r="AN51" s="27"/>
      <c r="AO51" s="41"/>
      <c r="AP51" s="27"/>
      <c r="AQ51" s="60"/>
      <c r="AR51" s="27"/>
      <c r="AS51" s="41"/>
      <c r="AT51" s="27"/>
      <c r="AU51" s="41"/>
      <c r="AV51" s="27"/>
      <c r="AW51" s="41"/>
      <c r="AX51" s="27"/>
      <c r="AY51" s="27"/>
      <c r="AZ51" s="48"/>
    </row>
    <row r="52" spans="2:52">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60"/>
      <c r="AR52" s="41"/>
      <c r="AS52" s="41"/>
      <c r="AT52" s="41"/>
      <c r="AU52" s="41"/>
      <c r="AV52" s="41"/>
      <c r="AW52" s="41"/>
      <c r="AX52" s="27"/>
      <c r="AY52" s="27"/>
      <c r="AZ52" s="47"/>
    </row>
    <row r="53" spans="2:52">
      <c r="B53" s="46"/>
      <c r="C53" s="27"/>
      <c r="D53" s="27"/>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60"/>
      <c r="AR53" s="41"/>
      <c r="AS53" s="41"/>
      <c r="AT53" s="41"/>
      <c r="AU53" s="41"/>
      <c r="AV53" s="41"/>
      <c r="AW53" s="41"/>
      <c r="AX53" s="41"/>
      <c r="AY53" s="41"/>
      <c r="AZ53" s="47"/>
    </row>
    <row r="54" spans="2:52">
      <c r="B54" s="66"/>
      <c r="C54" s="28"/>
      <c r="D54" s="28"/>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60"/>
      <c r="AR54" s="41"/>
      <c r="AS54" s="41"/>
      <c r="AT54" s="41"/>
      <c r="AU54" s="41"/>
      <c r="AV54" s="41"/>
      <c r="AW54" s="41"/>
      <c r="AX54" s="41"/>
      <c r="AY54" s="41"/>
      <c r="AZ54" s="47"/>
    </row>
    <row r="55" spans="2:52">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60"/>
      <c r="AR55" s="41"/>
      <c r="AS55" s="41"/>
      <c r="AT55" s="41"/>
      <c r="AU55" s="41"/>
      <c r="AV55" s="41"/>
      <c r="AW55" s="41"/>
      <c r="AX55" s="41"/>
      <c r="AY55" s="41"/>
      <c r="AZ55" s="49"/>
    </row>
    <row r="56" spans="2:52">
      <c r="B56" s="66"/>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60"/>
      <c r="AR56" s="41"/>
      <c r="AS56" s="41"/>
      <c r="AT56" s="41"/>
      <c r="AU56" s="41"/>
      <c r="AV56" s="41"/>
      <c r="AW56" s="41"/>
      <c r="AX56" s="41"/>
      <c r="AY56" s="41"/>
      <c r="AZ56" s="49"/>
    </row>
    <row r="57" spans="2:52">
      <c r="B57" s="66" t="s">
        <v>102</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60"/>
      <c r="AR57" s="41"/>
      <c r="AS57" s="41"/>
      <c r="AT57" s="41"/>
      <c r="AU57" s="41"/>
      <c r="AV57" s="41"/>
      <c r="AW57" s="41"/>
      <c r="AX57" s="41"/>
      <c r="AY57" s="41"/>
      <c r="AZ57" s="49"/>
    </row>
    <row r="58" spans="2:52">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60"/>
      <c r="AR58" s="41"/>
      <c r="AS58" s="41"/>
      <c r="AT58" s="41"/>
      <c r="AU58" s="41"/>
      <c r="AV58" s="41"/>
      <c r="AW58" s="41"/>
      <c r="AX58" s="41"/>
      <c r="AY58" s="41"/>
      <c r="AZ58" s="49"/>
    </row>
    <row r="59" spans="2:52">
      <c r="B59" s="46"/>
      <c r="C59" s="27"/>
      <c r="D59" s="27"/>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60"/>
      <c r="AR59" s="41"/>
      <c r="AS59" s="41"/>
      <c r="AT59" s="41"/>
      <c r="AU59" s="41"/>
      <c r="AV59" s="41"/>
      <c r="AW59" s="41"/>
      <c r="AX59" s="41"/>
      <c r="AY59" s="41"/>
      <c r="AZ59" s="47"/>
    </row>
    <row r="60" spans="2:52">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60"/>
      <c r="AR60" s="41"/>
      <c r="AS60" s="41"/>
      <c r="AT60" s="41"/>
      <c r="AU60" s="41"/>
      <c r="AV60" s="41"/>
      <c r="AW60" s="41"/>
      <c r="AX60" s="41"/>
      <c r="AY60" s="41"/>
      <c r="AZ60" s="45"/>
    </row>
    <row r="61" spans="2:52">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60"/>
      <c r="AR61" s="41"/>
      <c r="AS61" s="41"/>
      <c r="AT61" s="41"/>
      <c r="AU61" s="41"/>
      <c r="AV61" s="41"/>
      <c r="AW61" s="41"/>
      <c r="AX61" s="41"/>
      <c r="AY61" s="41"/>
      <c r="AZ61" s="47"/>
    </row>
    <row r="62" spans="2:52">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60"/>
      <c r="AR62" s="41"/>
      <c r="AS62" s="41"/>
      <c r="AT62" s="41"/>
      <c r="AU62" s="41"/>
      <c r="AV62" s="41"/>
      <c r="AW62" s="41"/>
      <c r="AX62" s="28"/>
      <c r="AY62" s="28"/>
      <c r="AZ62" s="45"/>
    </row>
    <row r="63" spans="2:52" ht="14.25" thickBot="1">
      <c r="B63" s="51"/>
      <c r="C63" s="52"/>
      <c r="D63" s="52"/>
      <c r="E63" s="53"/>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62"/>
      <c r="AR63" s="54"/>
      <c r="AS63" s="54"/>
      <c r="AT63" s="54"/>
      <c r="AU63" s="54"/>
      <c r="AV63" s="54"/>
      <c r="AW63" s="54"/>
      <c r="AX63" s="54"/>
      <c r="AY63" s="54"/>
      <c r="AZ63" s="55"/>
    </row>
    <row r="64" spans="2:52">
      <c r="B64" s="288" t="s">
        <v>71</v>
      </c>
      <c r="C64" s="288"/>
      <c r="D64" s="288"/>
      <c r="E64" s="288"/>
      <c r="F64" s="288"/>
      <c r="G64" s="288"/>
      <c r="H64" s="288"/>
      <c r="I64" s="288"/>
      <c r="J64" s="288"/>
      <c r="K64" s="288"/>
      <c r="L64" s="288"/>
      <c r="M64" s="288"/>
      <c r="N64" s="288"/>
      <c r="O64" s="288"/>
      <c r="P64" s="288"/>
      <c r="Q64" s="288"/>
      <c r="R64" s="288"/>
      <c r="S64" s="288"/>
      <c r="T64" s="288"/>
      <c r="U64" s="288"/>
      <c r="V64" s="288"/>
      <c r="W64" s="288"/>
      <c r="X64" s="288"/>
      <c r="Y64" s="288"/>
      <c r="Z64" s="288"/>
      <c r="AA64" s="288"/>
      <c r="AB64" s="288"/>
      <c r="AC64" s="288"/>
      <c r="AD64" s="288"/>
      <c r="AE64" s="288"/>
      <c r="AF64" s="288"/>
      <c r="AG64" s="288"/>
      <c r="AH64" s="288"/>
      <c r="AI64" s="288"/>
      <c r="AJ64" s="288"/>
      <c r="AK64" s="288"/>
      <c r="AL64" s="288"/>
      <c r="AM64" s="288"/>
      <c r="AN64" s="288"/>
      <c r="AO64" s="288"/>
      <c r="AP64" s="288"/>
      <c r="AQ64" s="288"/>
      <c r="AR64" s="288"/>
      <c r="AS64" s="288"/>
      <c r="AT64" s="288"/>
      <c r="AU64" s="288"/>
      <c r="AV64" s="288"/>
      <c r="AW64" s="288"/>
      <c r="AX64" s="288"/>
      <c r="AY64" s="288"/>
      <c r="AZ64" s="288"/>
    </row>
    <row r="65" spans="2:52">
      <c r="B65" s="289" t="s">
        <v>110</v>
      </c>
      <c r="C65" s="289"/>
      <c r="D65" s="289"/>
      <c r="E65" s="289"/>
      <c r="F65" s="289"/>
      <c r="G65" s="289"/>
      <c r="H65" s="289"/>
      <c r="I65" s="289"/>
      <c r="J65" s="289"/>
      <c r="K65" s="289"/>
      <c r="L65" s="289"/>
      <c r="M65" s="289"/>
      <c r="N65" s="289"/>
      <c r="O65" s="289"/>
      <c r="P65" s="289"/>
      <c r="Q65" s="289"/>
      <c r="R65" s="289"/>
      <c r="S65" s="289"/>
      <c r="T65" s="289"/>
      <c r="U65" s="289"/>
      <c r="V65" s="289"/>
      <c r="W65" s="289"/>
      <c r="X65" s="289"/>
      <c r="Y65" s="289"/>
      <c r="Z65" s="289"/>
      <c r="AA65" s="289"/>
      <c r="AB65" s="289"/>
      <c r="AC65" s="289"/>
      <c r="AD65" s="289"/>
      <c r="AE65" s="289"/>
      <c r="AF65" s="289"/>
      <c r="AG65" s="289"/>
      <c r="AH65" s="289"/>
      <c r="AI65" s="289"/>
      <c r="AJ65" s="289"/>
      <c r="AK65" s="289"/>
      <c r="AL65" s="289"/>
      <c r="AM65" s="289"/>
      <c r="AN65" s="289"/>
      <c r="AO65" s="289"/>
      <c r="AP65" s="289"/>
      <c r="AQ65" s="289"/>
      <c r="AR65" s="289"/>
      <c r="AS65" s="289"/>
      <c r="AT65" s="289"/>
      <c r="AU65" s="289"/>
      <c r="AV65" s="289"/>
      <c r="AW65" s="289"/>
      <c r="AX65" s="289"/>
      <c r="AY65" s="289"/>
      <c r="AZ65" s="289"/>
    </row>
    <row r="66" spans="2:52">
      <c r="B66" s="290" t="s">
        <v>260</v>
      </c>
      <c r="C66" s="290"/>
      <c r="D66" s="290"/>
      <c r="E66" s="290"/>
      <c r="F66" s="290"/>
      <c r="G66" s="290"/>
      <c r="H66" s="290"/>
      <c r="I66" s="290"/>
      <c r="J66" s="290"/>
      <c r="K66" s="290"/>
      <c r="L66" s="290"/>
      <c r="M66" s="290"/>
      <c r="N66" s="290"/>
      <c r="O66" s="290"/>
      <c r="P66" s="290"/>
      <c r="Q66" s="290"/>
      <c r="R66" s="290"/>
      <c r="S66" s="290"/>
      <c r="T66" s="290"/>
      <c r="U66" s="290"/>
      <c r="V66" s="290"/>
      <c r="W66" s="290"/>
      <c r="X66" s="290"/>
      <c r="Y66" s="290"/>
      <c r="Z66" s="290"/>
      <c r="AA66" s="290"/>
      <c r="AB66" s="290"/>
      <c r="AC66" s="290"/>
      <c r="AD66" s="290"/>
      <c r="AE66" s="290"/>
      <c r="AF66" s="290"/>
      <c r="AG66" s="290"/>
      <c r="AH66" s="290"/>
      <c r="AI66" s="290"/>
      <c r="AJ66" s="290"/>
      <c r="AK66" s="290"/>
      <c r="AL66" s="290"/>
      <c r="AM66" s="290"/>
      <c r="AN66" s="290"/>
      <c r="AO66" s="290"/>
      <c r="AP66" s="290"/>
      <c r="AQ66" s="290"/>
      <c r="AR66" s="290"/>
      <c r="AS66" s="290"/>
      <c r="AT66" s="290"/>
      <c r="AU66" s="290"/>
      <c r="AV66" s="290"/>
      <c r="AW66" s="290"/>
      <c r="AX66" s="290"/>
      <c r="AY66" s="290"/>
      <c r="AZ66" s="290"/>
    </row>
    <row r="67" spans="2:52">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row>
    <row r="68" spans="2:52" ht="45" customHeight="1">
      <c r="B68" s="291" t="s">
        <v>94</v>
      </c>
      <c r="C68" s="291"/>
      <c r="D68" s="291"/>
      <c r="E68" s="292"/>
      <c r="F68" s="292"/>
      <c r="G68" s="292"/>
      <c r="H68" s="292"/>
      <c r="I68" s="292"/>
      <c r="J68" s="292"/>
      <c r="K68" s="292"/>
      <c r="L68" s="292"/>
      <c r="M68" s="292"/>
      <c r="N68" s="292"/>
      <c r="O68" s="292"/>
      <c r="P68" s="292"/>
      <c r="Q68" s="292"/>
      <c r="R68" s="292"/>
      <c r="S68" s="292"/>
      <c r="T68" s="292"/>
      <c r="U68" s="292"/>
      <c r="V68" s="292"/>
      <c r="W68" s="292"/>
      <c r="X68" s="292"/>
      <c r="Y68" s="292"/>
      <c r="Z68" s="292"/>
      <c r="AA68" s="292"/>
      <c r="AB68" s="292"/>
      <c r="AC68" s="292"/>
      <c r="AD68" s="292"/>
      <c r="AE68" s="292"/>
      <c r="AF68" s="292"/>
      <c r="AG68" s="292"/>
      <c r="AH68" s="292"/>
      <c r="AI68" s="292"/>
      <c r="AJ68" s="292"/>
      <c r="AK68" s="292"/>
      <c r="AL68" s="292"/>
      <c r="AM68" s="292"/>
      <c r="AN68" s="292"/>
      <c r="AO68" s="292"/>
      <c r="AP68" s="292"/>
      <c r="AQ68" s="292"/>
      <c r="AR68" s="292"/>
      <c r="AS68" s="292"/>
      <c r="AT68" s="292"/>
      <c r="AU68" s="292"/>
      <c r="AV68" s="292"/>
      <c r="AW68" s="292"/>
      <c r="AX68" s="292"/>
      <c r="AY68" s="292"/>
      <c r="AZ68" s="292"/>
    </row>
    <row r="69" spans="2:52" ht="46.5" customHeight="1">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9" t="s">
        <v>62</v>
      </c>
      <c r="AG69" s="29"/>
      <c r="AH69" s="29"/>
      <c r="AI69" s="29"/>
      <c r="AJ69" s="293"/>
      <c r="AK69" s="294"/>
      <c r="AL69" s="294"/>
      <c r="AM69" s="294"/>
      <c r="AN69" s="294"/>
      <c r="AO69" s="294"/>
      <c r="AP69" s="294"/>
      <c r="AQ69" s="294"/>
      <c r="AR69" s="294"/>
      <c r="AS69" s="294"/>
      <c r="AT69" s="294"/>
      <c r="AU69" s="294"/>
      <c r="AV69" s="294"/>
      <c r="AW69" s="294"/>
      <c r="AX69" s="294"/>
      <c r="AY69" s="294"/>
      <c r="AZ69" s="294"/>
    </row>
    <row r="70" spans="2:52" ht="16.5" customHeight="1" thickBot="1">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row>
    <row r="71" spans="2:52" ht="34.5" customHeight="1">
      <c r="B71" s="295" t="s">
        <v>93</v>
      </c>
      <c r="C71" s="296"/>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c r="AH71" s="297"/>
      <c r="AI71" s="297"/>
      <c r="AJ71" s="297"/>
      <c r="AK71" s="297"/>
      <c r="AL71" s="297"/>
      <c r="AM71" s="297"/>
      <c r="AN71" s="297"/>
      <c r="AO71" s="297"/>
      <c r="AP71" s="297"/>
      <c r="AQ71" s="297"/>
      <c r="AR71" s="297"/>
      <c r="AS71" s="297"/>
      <c r="AT71" s="297"/>
      <c r="AU71" s="297"/>
      <c r="AV71" s="297"/>
      <c r="AW71" s="297"/>
      <c r="AX71" s="297"/>
      <c r="AY71" s="297"/>
      <c r="AZ71" s="298"/>
    </row>
    <row r="72" spans="2:52">
      <c r="B72" s="59"/>
      <c r="C72" s="37"/>
      <c r="D72" s="37"/>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c r="B91" s="46"/>
      <c r="C91" s="27"/>
      <c r="D91" s="27"/>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c r="B92" s="46"/>
      <c r="C92" s="27"/>
      <c r="D92" s="27"/>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c r="B93" s="46"/>
      <c r="C93" s="27"/>
      <c r="D93" s="27"/>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c r="B94" s="46"/>
      <c r="C94" s="27"/>
      <c r="D94" s="27"/>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c r="B95" s="46"/>
      <c r="C95" s="27"/>
      <c r="D95" s="27"/>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c r="B96" s="46"/>
      <c r="C96" s="27"/>
      <c r="D96" s="27"/>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c r="B97" s="46"/>
      <c r="C97" s="27"/>
      <c r="D97" s="27"/>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c r="B98" s="46"/>
      <c r="C98" s="27"/>
      <c r="D98" s="27"/>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c r="B99" s="46"/>
      <c r="C99" s="27"/>
      <c r="D99" s="27"/>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c r="B100" s="46"/>
      <c r="C100" s="27"/>
      <c r="D100" s="27"/>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c r="B101" s="46"/>
      <c r="C101" s="27"/>
      <c r="D101" s="27"/>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c r="B102" s="46"/>
      <c r="C102" s="27"/>
      <c r="D102" s="27"/>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c r="B103" s="46"/>
      <c r="C103" s="27"/>
      <c r="D103" s="27"/>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c r="B104" s="46"/>
      <c r="C104" s="27"/>
      <c r="D104" s="27"/>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c r="B105" s="46"/>
      <c r="C105" s="27"/>
      <c r="D105" s="27"/>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c r="B106" s="46"/>
      <c r="C106" s="27"/>
      <c r="D106" s="27"/>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c r="B107" s="46"/>
      <c r="C107" s="27"/>
      <c r="D107" s="27"/>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c r="B108" s="46"/>
      <c r="C108" s="27"/>
      <c r="D108" s="27"/>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c r="B109" s="46"/>
      <c r="C109" s="27"/>
      <c r="D109" s="27"/>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c r="B110" s="46"/>
      <c r="C110" s="27"/>
      <c r="D110" s="27"/>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c r="B111" s="46"/>
      <c r="C111" s="27"/>
      <c r="D111" s="27"/>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c r="B112" s="44"/>
      <c r="C112" s="30"/>
      <c r="D112" s="30"/>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9"/>
    </row>
    <row r="114" spans="2:52">
      <c r="B114" s="46"/>
      <c r="C114" s="27"/>
      <c r="D114" s="27"/>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27"/>
      <c r="AY116" s="27"/>
      <c r="AZ116" s="47"/>
    </row>
    <row r="117" spans="2:52">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9"/>
    </row>
    <row r="118" spans="2:52">
      <c r="B118" s="46"/>
      <c r="C118" s="27"/>
      <c r="D118" s="27"/>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c r="B119" s="59"/>
      <c r="C119" s="37"/>
      <c r="D119" s="37"/>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27"/>
      <c r="AY130" s="27"/>
      <c r="AZ130" s="47"/>
    </row>
    <row r="131" spans="2:52">
      <c r="B131" s="46"/>
      <c r="C131" s="27"/>
      <c r="D131" s="27"/>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c r="B132" s="46"/>
      <c r="C132" s="27"/>
      <c r="D132" s="27"/>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c r="B133" s="46"/>
      <c r="C133" s="27"/>
      <c r="D133" s="27"/>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c r="B134" s="46"/>
      <c r="C134" s="27"/>
      <c r="D134" s="27"/>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c r="B135" s="44"/>
      <c r="C135" s="30"/>
      <c r="D135" s="30"/>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9"/>
    </row>
    <row r="137" spans="2:52" ht="14.25" thickBot="1">
      <c r="B137" s="51"/>
      <c r="C137" s="52"/>
      <c r="D137" s="52"/>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4"/>
      <c r="AR137" s="54"/>
      <c r="AS137" s="54"/>
      <c r="AT137" s="54"/>
      <c r="AU137" s="54"/>
      <c r="AV137" s="54"/>
      <c r="AW137" s="54"/>
      <c r="AX137" s="54"/>
      <c r="AY137" s="54"/>
      <c r="AZ137" s="55"/>
    </row>
    <row r="138" spans="2:52">
      <c r="B138" s="288" t="s">
        <v>71</v>
      </c>
      <c r="C138" s="288"/>
      <c r="D138" s="288"/>
      <c r="E138" s="288"/>
      <c r="F138" s="288"/>
      <c r="G138" s="288"/>
      <c r="H138" s="288"/>
      <c r="I138" s="288"/>
      <c r="J138" s="288"/>
      <c r="K138" s="288"/>
      <c r="L138" s="288"/>
      <c r="M138" s="288"/>
      <c r="N138" s="288"/>
      <c r="O138" s="288"/>
      <c r="P138" s="288"/>
      <c r="Q138" s="288"/>
      <c r="R138" s="288"/>
      <c r="S138" s="288"/>
      <c r="T138" s="288"/>
      <c r="U138" s="288"/>
      <c r="V138" s="288"/>
      <c r="W138" s="288"/>
      <c r="X138" s="288"/>
      <c r="Y138" s="288"/>
      <c r="Z138" s="288"/>
      <c r="AA138" s="288"/>
      <c r="AB138" s="288"/>
      <c r="AC138" s="288"/>
      <c r="AD138" s="288"/>
      <c r="AE138" s="288"/>
      <c r="AF138" s="288"/>
      <c r="AG138" s="288"/>
      <c r="AH138" s="288"/>
      <c r="AI138" s="288"/>
      <c r="AJ138" s="288"/>
      <c r="AK138" s="288"/>
      <c r="AL138" s="288"/>
      <c r="AM138" s="288"/>
      <c r="AN138" s="288"/>
      <c r="AO138" s="288"/>
      <c r="AP138" s="288"/>
      <c r="AQ138" s="288"/>
      <c r="AR138" s="288"/>
      <c r="AS138" s="288"/>
      <c r="AT138" s="288"/>
      <c r="AU138" s="288"/>
      <c r="AV138" s="288"/>
      <c r="AW138" s="288"/>
      <c r="AX138" s="288"/>
      <c r="AY138" s="288"/>
      <c r="AZ138" s="288"/>
    </row>
    <row r="139" spans="2:52">
      <c r="B139" s="289" t="s">
        <v>110</v>
      </c>
      <c r="C139" s="289"/>
      <c r="D139" s="289"/>
      <c r="E139" s="289"/>
      <c r="F139" s="289"/>
      <c r="G139" s="289"/>
      <c r="H139" s="289"/>
      <c r="I139" s="289"/>
      <c r="J139" s="289"/>
      <c r="K139" s="289"/>
      <c r="L139" s="289"/>
      <c r="M139" s="289"/>
      <c r="N139" s="289"/>
      <c r="O139" s="289"/>
      <c r="P139" s="289"/>
      <c r="Q139" s="289"/>
      <c r="R139" s="289"/>
      <c r="S139" s="289"/>
      <c r="T139" s="289"/>
      <c r="U139" s="289"/>
      <c r="V139" s="289"/>
      <c r="W139" s="289"/>
      <c r="X139" s="289"/>
      <c r="Y139" s="289"/>
      <c r="Z139" s="289"/>
      <c r="AA139" s="289"/>
      <c r="AB139" s="289"/>
      <c r="AC139" s="289"/>
      <c r="AD139" s="289"/>
      <c r="AE139" s="289"/>
      <c r="AF139" s="289"/>
      <c r="AG139" s="289"/>
      <c r="AH139" s="289"/>
      <c r="AI139" s="289"/>
      <c r="AJ139" s="289"/>
      <c r="AK139" s="289"/>
      <c r="AL139" s="289"/>
      <c r="AM139" s="289"/>
      <c r="AN139" s="289"/>
      <c r="AO139" s="289"/>
      <c r="AP139" s="289"/>
      <c r="AQ139" s="289"/>
      <c r="AR139" s="289"/>
      <c r="AS139" s="289"/>
      <c r="AT139" s="289"/>
      <c r="AU139" s="289"/>
      <c r="AV139" s="289"/>
      <c r="AW139" s="289"/>
      <c r="AX139" s="289"/>
      <c r="AY139" s="289"/>
      <c r="AZ139" s="289"/>
    </row>
    <row r="140" spans="2:52">
      <c r="B140" s="290" t="s">
        <v>261</v>
      </c>
      <c r="C140" s="290"/>
      <c r="D140" s="290"/>
      <c r="E140" s="290"/>
      <c r="F140" s="290"/>
      <c r="G140" s="290"/>
      <c r="H140" s="290"/>
      <c r="I140" s="290"/>
      <c r="J140" s="290"/>
      <c r="K140" s="290"/>
      <c r="L140" s="290"/>
      <c r="M140" s="290"/>
      <c r="N140" s="290"/>
      <c r="O140" s="290"/>
      <c r="P140" s="290"/>
      <c r="Q140" s="290"/>
      <c r="R140" s="290"/>
      <c r="S140" s="290"/>
      <c r="T140" s="290"/>
      <c r="U140" s="290"/>
      <c r="V140" s="290"/>
      <c r="W140" s="290"/>
      <c r="X140" s="290"/>
      <c r="Y140" s="290"/>
      <c r="Z140" s="290"/>
      <c r="AA140" s="290"/>
      <c r="AB140" s="290"/>
      <c r="AC140" s="290"/>
      <c r="AD140" s="290"/>
      <c r="AE140" s="290"/>
      <c r="AF140" s="290"/>
      <c r="AG140" s="290"/>
      <c r="AH140" s="290"/>
      <c r="AI140" s="290"/>
      <c r="AJ140" s="290"/>
      <c r="AK140" s="290"/>
      <c r="AL140" s="290"/>
      <c r="AM140" s="290"/>
      <c r="AN140" s="290"/>
      <c r="AO140" s="290"/>
      <c r="AP140" s="290"/>
      <c r="AQ140" s="290"/>
      <c r="AR140" s="290"/>
      <c r="AS140" s="290"/>
      <c r="AT140" s="290"/>
      <c r="AU140" s="290"/>
      <c r="AV140" s="290"/>
      <c r="AW140" s="290"/>
      <c r="AX140" s="290"/>
      <c r="AY140" s="290"/>
      <c r="AZ140" s="290"/>
    </row>
    <row r="141" spans="2:52" ht="45" customHeight="1">
      <c r="B141" s="291" t="s">
        <v>94</v>
      </c>
      <c r="C141" s="291"/>
      <c r="D141" s="291"/>
      <c r="E141" s="292"/>
      <c r="F141" s="292"/>
      <c r="G141" s="292"/>
      <c r="H141" s="292"/>
      <c r="I141" s="292"/>
      <c r="J141" s="292"/>
      <c r="K141" s="292"/>
      <c r="L141" s="292"/>
      <c r="M141" s="292"/>
      <c r="N141" s="292"/>
      <c r="O141" s="292"/>
      <c r="P141" s="292"/>
      <c r="Q141" s="292"/>
      <c r="R141" s="292"/>
      <c r="S141" s="292"/>
      <c r="T141" s="292"/>
      <c r="U141" s="292"/>
      <c r="V141" s="292"/>
      <c r="W141" s="292"/>
      <c r="X141" s="292"/>
      <c r="Y141" s="292"/>
      <c r="Z141" s="292"/>
      <c r="AA141" s="292"/>
      <c r="AB141" s="292"/>
      <c r="AC141" s="292"/>
      <c r="AD141" s="292"/>
      <c r="AE141" s="292"/>
      <c r="AF141" s="292"/>
      <c r="AG141" s="292"/>
      <c r="AH141" s="292"/>
      <c r="AI141" s="292"/>
      <c r="AJ141" s="292"/>
      <c r="AK141" s="292"/>
      <c r="AL141" s="292"/>
      <c r="AM141" s="292"/>
      <c r="AN141" s="292"/>
      <c r="AO141" s="292"/>
      <c r="AP141" s="292"/>
      <c r="AQ141" s="292"/>
      <c r="AR141" s="292"/>
      <c r="AS141" s="292"/>
      <c r="AT141" s="292"/>
      <c r="AU141" s="292"/>
      <c r="AV141" s="292"/>
      <c r="AW141" s="292"/>
      <c r="AX141" s="292"/>
      <c r="AY141" s="292"/>
      <c r="AZ141" s="292"/>
    </row>
    <row r="142" spans="2:52" ht="46.5" customHeight="1">
      <c r="B142" s="23"/>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9" t="s">
        <v>62</v>
      </c>
      <c r="AG142" s="29"/>
      <c r="AH142" s="29"/>
      <c r="AI142" s="29"/>
      <c r="AJ142" s="293"/>
      <c r="AK142" s="294"/>
      <c r="AL142" s="294"/>
      <c r="AM142" s="294"/>
      <c r="AN142" s="294"/>
      <c r="AO142" s="294"/>
      <c r="AP142" s="294"/>
      <c r="AQ142" s="294"/>
      <c r="AR142" s="294"/>
      <c r="AS142" s="294"/>
      <c r="AT142" s="294"/>
      <c r="AU142" s="294"/>
      <c r="AV142" s="294"/>
      <c r="AW142" s="294"/>
      <c r="AX142" s="294"/>
      <c r="AY142" s="294"/>
      <c r="AZ142" s="294"/>
    </row>
    <row r="143" spans="2:52" ht="16.5" customHeight="1" thickBot="1">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row>
    <row r="144" spans="2:52" ht="34.5" customHeight="1">
      <c r="B144" s="295" t="s">
        <v>93</v>
      </c>
      <c r="C144" s="296"/>
      <c r="D144" s="296"/>
      <c r="E144" s="296"/>
      <c r="F144" s="296"/>
      <c r="G144" s="296"/>
      <c r="H144" s="296"/>
      <c r="I144" s="296"/>
      <c r="J144" s="296"/>
      <c r="K144" s="296"/>
      <c r="L144" s="296"/>
      <c r="M144" s="296"/>
      <c r="N144" s="296"/>
      <c r="O144" s="296"/>
      <c r="P144" s="296"/>
      <c r="Q144" s="296"/>
      <c r="R144" s="296"/>
      <c r="S144" s="296"/>
      <c r="T144" s="296"/>
      <c r="U144" s="296"/>
      <c r="V144" s="296"/>
      <c r="W144" s="296"/>
      <c r="X144" s="296"/>
      <c r="Y144" s="296"/>
      <c r="Z144" s="296"/>
      <c r="AA144" s="296"/>
      <c r="AB144" s="296"/>
      <c r="AC144" s="296"/>
      <c r="AD144" s="296"/>
      <c r="AE144" s="296"/>
      <c r="AF144" s="296"/>
      <c r="AG144" s="296"/>
      <c r="AH144" s="297"/>
      <c r="AI144" s="297"/>
      <c r="AJ144" s="297"/>
      <c r="AK144" s="297"/>
      <c r="AL144" s="297"/>
      <c r="AM144" s="297"/>
      <c r="AN144" s="297"/>
      <c r="AO144" s="297"/>
      <c r="AP144" s="297"/>
      <c r="AQ144" s="297"/>
      <c r="AR144" s="297"/>
      <c r="AS144" s="297"/>
      <c r="AT144" s="297"/>
      <c r="AU144" s="297"/>
      <c r="AV144" s="297"/>
      <c r="AW144" s="297"/>
      <c r="AX144" s="297"/>
      <c r="AY144" s="297"/>
      <c r="AZ144" s="298"/>
    </row>
    <row r="145" spans="2:52">
      <c r="B145" s="59"/>
      <c r="C145" s="37"/>
      <c r="D145" s="37"/>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c r="B164" s="46"/>
      <c r="C164" s="27"/>
      <c r="D164" s="27"/>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c r="B165" s="46"/>
      <c r="C165" s="27"/>
      <c r="D165" s="27"/>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c r="B166" s="46"/>
      <c r="C166" s="27"/>
      <c r="D166" s="27"/>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c r="B167" s="46"/>
      <c r="C167" s="27"/>
      <c r="D167" s="27"/>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c r="B168" s="46"/>
      <c r="C168" s="27"/>
      <c r="D168" s="27"/>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c r="B169" s="46"/>
      <c r="C169" s="27"/>
      <c r="D169" s="27"/>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c r="B170" s="46"/>
      <c r="C170" s="27"/>
      <c r="D170" s="27"/>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c r="B171" s="46"/>
      <c r="C171" s="27"/>
      <c r="D171" s="27"/>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c r="B172" s="46"/>
      <c r="C172" s="27"/>
      <c r="D172" s="27"/>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c r="B173" s="46"/>
      <c r="C173" s="27"/>
      <c r="D173" s="27"/>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c r="B174" s="46"/>
      <c r="C174" s="27"/>
      <c r="D174" s="27"/>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c r="B175" s="46"/>
      <c r="C175" s="27"/>
      <c r="D175" s="27"/>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c r="B176" s="46"/>
      <c r="C176" s="27"/>
      <c r="D176" s="27"/>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c r="B177" s="46"/>
      <c r="C177" s="27"/>
      <c r="D177" s="27"/>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c r="B178" s="46"/>
      <c r="C178" s="27"/>
      <c r="D178" s="27"/>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c r="B179" s="46"/>
      <c r="C179" s="27"/>
      <c r="D179" s="27"/>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c r="B180" s="46"/>
      <c r="C180" s="27"/>
      <c r="D180" s="27"/>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c r="B181" s="46"/>
      <c r="C181" s="27"/>
      <c r="D181" s="27"/>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c r="B182" s="46"/>
      <c r="C182" s="27"/>
      <c r="D182" s="27"/>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c r="B183" s="46"/>
      <c r="C183" s="27"/>
      <c r="D183" s="27"/>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c r="B184" s="46"/>
      <c r="C184" s="27"/>
      <c r="D184" s="27"/>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c r="B185" s="44"/>
      <c r="C185" s="30"/>
      <c r="D185" s="30"/>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9"/>
    </row>
    <row r="187" spans="2:52">
      <c r="B187" s="46"/>
      <c r="C187" s="27"/>
      <c r="D187" s="27"/>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27"/>
      <c r="AY189" s="27"/>
      <c r="AZ189" s="47"/>
    </row>
    <row r="190" spans="2:52">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9"/>
    </row>
    <row r="191" spans="2:52">
      <c r="B191" s="46"/>
      <c r="C191" s="27"/>
      <c r="D191" s="27"/>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c r="B192" s="59"/>
      <c r="C192" s="37"/>
      <c r="D192" s="37"/>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27"/>
      <c r="AY203" s="27"/>
      <c r="AZ203" s="47"/>
    </row>
    <row r="204" spans="2:52">
      <c r="B204" s="46"/>
      <c r="C204" s="27"/>
      <c r="D204" s="27"/>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c r="B205" s="46"/>
      <c r="C205" s="27"/>
      <c r="D205" s="27"/>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c r="B206" s="46"/>
      <c r="C206" s="27"/>
      <c r="D206" s="27"/>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c r="B207" s="46"/>
      <c r="C207" s="27"/>
      <c r="D207" s="27"/>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c r="B208" s="44"/>
      <c r="C208" s="30"/>
      <c r="D208" s="30"/>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49"/>
    </row>
    <row r="210" spans="2:52" ht="14.25" thickBot="1">
      <c r="B210" s="51"/>
      <c r="C210" s="52"/>
      <c r="D210" s="52"/>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c r="AM210" s="54"/>
      <c r="AN210" s="54"/>
      <c r="AO210" s="54"/>
      <c r="AP210" s="54"/>
      <c r="AQ210" s="54"/>
      <c r="AR210" s="54"/>
      <c r="AS210" s="54"/>
      <c r="AT210" s="54"/>
      <c r="AU210" s="54"/>
      <c r="AV210" s="54"/>
      <c r="AW210" s="54"/>
      <c r="AX210" s="54"/>
      <c r="AY210" s="54"/>
      <c r="AZ210" s="55"/>
    </row>
    <row r="211" spans="2:52">
      <c r="B211" s="288" t="s">
        <v>71</v>
      </c>
      <c r="C211" s="288"/>
      <c r="D211" s="288"/>
      <c r="E211" s="288"/>
      <c r="F211" s="288"/>
      <c r="G211" s="288"/>
      <c r="H211" s="288"/>
      <c r="I211" s="288"/>
      <c r="J211" s="288"/>
      <c r="K211" s="288"/>
      <c r="L211" s="288"/>
      <c r="M211" s="288"/>
      <c r="N211" s="288"/>
      <c r="O211" s="288"/>
      <c r="P211" s="288"/>
      <c r="Q211" s="288"/>
      <c r="R211" s="288"/>
      <c r="S211" s="288"/>
      <c r="T211" s="288"/>
      <c r="U211" s="288"/>
      <c r="V211" s="288"/>
      <c r="W211" s="288"/>
      <c r="X211" s="288"/>
      <c r="Y211" s="288"/>
      <c r="Z211" s="288"/>
      <c r="AA211" s="288"/>
      <c r="AB211" s="288"/>
      <c r="AC211" s="288"/>
      <c r="AD211" s="288"/>
      <c r="AE211" s="288"/>
      <c r="AF211" s="288"/>
      <c r="AG211" s="288"/>
      <c r="AH211" s="288"/>
      <c r="AI211" s="288"/>
      <c r="AJ211" s="288"/>
      <c r="AK211" s="288"/>
      <c r="AL211" s="288"/>
      <c r="AM211" s="288"/>
      <c r="AN211" s="288"/>
      <c r="AO211" s="288"/>
      <c r="AP211" s="288"/>
      <c r="AQ211" s="288"/>
      <c r="AR211" s="288"/>
      <c r="AS211" s="288"/>
      <c r="AT211" s="288"/>
      <c r="AU211" s="288"/>
      <c r="AV211" s="288"/>
      <c r="AW211" s="288"/>
      <c r="AX211" s="288"/>
      <c r="AY211" s="288"/>
      <c r="AZ211" s="288"/>
    </row>
    <row r="212" spans="2:52">
      <c r="B212" s="289" t="s">
        <v>110</v>
      </c>
      <c r="C212" s="289"/>
      <c r="D212" s="289"/>
      <c r="E212" s="289"/>
      <c r="F212" s="289"/>
      <c r="G212" s="289"/>
      <c r="H212" s="289"/>
      <c r="I212" s="289"/>
      <c r="J212" s="289"/>
      <c r="K212" s="289"/>
      <c r="L212" s="289"/>
      <c r="M212" s="289"/>
      <c r="N212" s="289"/>
      <c r="O212" s="289"/>
      <c r="P212" s="289"/>
      <c r="Q212" s="289"/>
      <c r="R212" s="289"/>
      <c r="S212" s="289"/>
      <c r="T212" s="289"/>
      <c r="U212" s="289"/>
      <c r="V212" s="289"/>
      <c r="W212" s="289"/>
      <c r="X212" s="289"/>
      <c r="Y212" s="289"/>
      <c r="Z212" s="289"/>
      <c r="AA212" s="289"/>
      <c r="AB212" s="289"/>
      <c r="AC212" s="289"/>
      <c r="AD212" s="289"/>
      <c r="AE212" s="289"/>
      <c r="AF212" s="289"/>
      <c r="AG212" s="289"/>
      <c r="AH212" s="289"/>
      <c r="AI212" s="289"/>
      <c r="AJ212" s="289"/>
      <c r="AK212" s="289"/>
      <c r="AL212" s="289"/>
      <c r="AM212" s="289"/>
      <c r="AN212" s="289"/>
      <c r="AO212" s="289"/>
      <c r="AP212" s="289"/>
      <c r="AQ212" s="289"/>
      <c r="AR212" s="289"/>
      <c r="AS212" s="289"/>
      <c r="AT212" s="289"/>
      <c r="AU212" s="289"/>
      <c r="AV212" s="289"/>
      <c r="AW212" s="289"/>
      <c r="AX212" s="289"/>
      <c r="AY212" s="289"/>
      <c r="AZ212" s="289"/>
    </row>
    <row r="213" spans="2:52">
      <c r="B213" s="290" t="s">
        <v>262</v>
      </c>
      <c r="C213" s="290"/>
      <c r="D213" s="290"/>
      <c r="E213" s="290"/>
      <c r="F213" s="290"/>
      <c r="G213" s="290"/>
      <c r="H213" s="290"/>
      <c r="I213" s="290"/>
      <c r="J213" s="290"/>
      <c r="K213" s="290"/>
      <c r="L213" s="290"/>
      <c r="M213" s="290"/>
      <c r="N213" s="290"/>
      <c r="O213" s="290"/>
      <c r="P213" s="290"/>
      <c r="Q213" s="290"/>
      <c r="R213" s="290"/>
      <c r="S213" s="290"/>
      <c r="T213" s="290"/>
      <c r="U213" s="290"/>
      <c r="V213" s="290"/>
      <c r="W213" s="290"/>
      <c r="X213" s="290"/>
      <c r="Y213" s="290"/>
      <c r="Z213" s="290"/>
      <c r="AA213" s="290"/>
      <c r="AB213" s="290"/>
      <c r="AC213" s="290"/>
      <c r="AD213" s="290"/>
      <c r="AE213" s="290"/>
      <c r="AF213" s="290"/>
      <c r="AG213" s="290"/>
      <c r="AH213" s="290"/>
      <c r="AI213" s="290"/>
      <c r="AJ213" s="290"/>
      <c r="AK213" s="290"/>
      <c r="AL213" s="290"/>
      <c r="AM213" s="290"/>
      <c r="AN213" s="290"/>
      <c r="AO213" s="290"/>
      <c r="AP213" s="290"/>
      <c r="AQ213" s="290"/>
      <c r="AR213" s="290"/>
      <c r="AS213" s="290"/>
      <c r="AT213" s="290"/>
      <c r="AU213" s="290"/>
      <c r="AV213" s="290"/>
      <c r="AW213" s="290"/>
      <c r="AX213" s="290"/>
      <c r="AY213" s="290"/>
      <c r="AZ213" s="290"/>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I213"/>
  <sheetViews>
    <sheetView view="pageBreakPreview" topLeftCell="A85" zoomScaleNormal="100" zoomScaleSheetLayoutView="100" workbookViewId="0">
      <selection activeCell="BA5" sqref="BA5"/>
    </sheetView>
  </sheetViews>
  <sheetFormatPr defaultRowHeight="13.5"/>
  <cols>
    <col min="1" max="1" width="3.25" style="25" customWidth="1"/>
    <col min="2" max="52" width="2.375" style="25" customWidth="1"/>
    <col min="53" max="53" width="9" style="25"/>
    <col min="54" max="54" width="4.75" style="25" customWidth="1"/>
    <col min="55" max="55" width="4.25" style="25" customWidth="1"/>
    <col min="56" max="56" width="3.375" style="25" hidden="1" customWidth="1"/>
    <col min="57" max="59" width="3.5" style="25" hidden="1" customWidth="1"/>
    <col min="60" max="60" width="3" style="25" hidden="1" customWidth="1"/>
    <col min="61" max="61" width="0" style="25" hidden="1" customWidth="1"/>
    <col min="62" max="16384" width="9" style="25"/>
  </cols>
  <sheetData>
    <row r="1" spans="2:61" ht="45" customHeight="1">
      <c r="B1" s="291" t="s">
        <v>94</v>
      </c>
      <c r="C1" s="291"/>
      <c r="D1" s="291"/>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B1" s="27"/>
    </row>
    <row r="2" spans="2:61" ht="42.75" customHeight="1">
      <c r="B2" s="23" t="s">
        <v>302</v>
      </c>
      <c r="C2" s="24"/>
      <c r="D2" s="24"/>
      <c r="E2" s="24"/>
      <c r="F2" s="24"/>
      <c r="G2" s="24"/>
      <c r="H2" s="24" t="str">
        <f>様式１!B5</f>
        <v>№G069</v>
      </c>
      <c r="I2" s="24"/>
      <c r="J2" s="24"/>
      <c r="K2" s="24"/>
      <c r="L2" s="24"/>
      <c r="M2" s="24"/>
      <c r="N2" s="24"/>
      <c r="O2" s="24"/>
      <c r="P2" s="24"/>
      <c r="Q2" s="24"/>
      <c r="R2" s="24"/>
      <c r="S2" s="24"/>
      <c r="T2" s="24"/>
      <c r="U2" s="24"/>
      <c r="V2" s="24"/>
      <c r="W2" s="24"/>
      <c r="X2" s="24"/>
      <c r="Y2" s="24"/>
      <c r="Z2" s="24"/>
      <c r="AA2" s="24"/>
      <c r="AB2" s="24"/>
      <c r="AC2" s="24"/>
      <c r="AD2" s="24"/>
      <c r="AE2" s="24"/>
      <c r="AF2" s="29" t="s">
        <v>62</v>
      </c>
      <c r="AG2" s="29"/>
      <c r="AH2" s="29"/>
      <c r="AI2" s="29"/>
      <c r="AJ2" s="293"/>
      <c r="AK2" s="294"/>
      <c r="AL2" s="294"/>
      <c r="AM2" s="294"/>
      <c r="AN2" s="294"/>
      <c r="AO2" s="294"/>
      <c r="AP2" s="294"/>
      <c r="AQ2" s="294"/>
      <c r="AR2" s="294"/>
      <c r="AS2" s="294"/>
      <c r="AT2" s="294"/>
      <c r="AU2" s="294"/>
      <c r="AV2" s="294"/>
      <c r="AW2" s="294"/>
      <c r="AX2" s="294"/>
      <c r="AY2" s="294"/>
      <c r="AZ2" s="294"/>
      <c r="BD2" s="117">
        <v>2</v>
      </c>
      <c r="BE2" s="117">
        <v>1.5</v>
      </c>
      <c r="BF2" s="117">
        <v>1</v>
      </c>
      <c r="BG2" s="117">
        <v>0.5</v>
      </c>
      <c r="BH2" s="118">
        <v>0</v>
      </c>
      <c r="BI2" s="118" t="s">
        <v>258</v>
      </c>
    </row>
    <row r="3" spans="2:61" ht="20.25" customHeight="1" thickBot="1">
      <c r="B3" s="24"/>
      <c r="C3" s="24" t="s">
        <v>95</v>
      </c>
      <c r="D3" s="24"/>
      <c r="E3" s="24"/>
      <c r="F3" s="24"/>
      <c r="G3" s="24"/>
      <c r="H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D3" s="117">
        <v>4</v>
      </c>
      <c r="BE3" s="117">
        <v>3</v>
      </c>
      <c r="BF3" s="117">
        <v>2</v>
      </c>
      <c r="BG3" s="117">
        <v>1</v>
      </c>
      <c r="BH3" s="117">
        <v>0</v>
      </c>
      <c r="BI3" s="118" t="s">
        <v>259</v>
      </c>
    </row>
    <row r="4" spans="2:61" ht="13.5" customHeight="1">
      <c r="B4" s="341" t="str">
        <f>"【テーマ】"&amp;"　"&amp;評価項目!K51</f>
        <v>【テーマ】　当該工事は、PHC杭を基礎杭としたボックスカルバート築造工事であり、本工事において杭の施工が占めるウェイトは大きい。杭の施工については支持層到達の確認方法、杭の傾斜対策、杭心のずれ対策が重要である。よって次の３項目「支持層到達の確認方法」「杭の傾斜対策」「杭心のずれ対策」についてそれぞれ、施工上留意する課題とその具体的な対策や取り組みを求める。
（同じテーマで２項目の提案を提示しても２項目の提案は評価の対象としない。）</v>
      </c>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342"/>
      <c r="AO4" s="342"/>
      <c r="AP4" s="342"/>
      <c r="AQ4" s="342"/>
      <c r="AR4" s="342"/>
      <c r="AS4" s="342"/>
      <c r="AT4" s="342"/>
      <c r="AU4" s="342"/>
      <c r="AV4" s="342"/>
      <c r="AW4" s="342"/>
      <c r="AX4" s="342"/>
      <c r="AY4" s="342"/>
      <c r="AZ4" s="343"/>
    </row>
    <row r="5" spans="2:61">
      <c r="B5" s="344"/>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c r="AE5" s="345"/>
      <c r="AF5" s="345"/>
      <c r="AG5" s="345"/>
      <c r="AH5" s="345"/>
      <c r="AI5" s="345"/>
      <c r="AJ5" s="345"/>
      <c r="AK5" s="345"/>
      <c r="AL5" s="345"/>
      <c r="AM5" s="345"/>
      <c r="AN5" s="345"/>
      <c r="AO5" s="345"/>
      <c r="AP5" s="345"/>
      <c r="AQ5" s="345"/>
      <c r="AR5" s="345"/>
      <c r="AS5" s="345"/>
      <c r="AT5" s="345"/>
      <c r="AU5" s="345"/>
      <c r="AV5" s="345"/>
      <c r="AW5" s="345"/>
      <c r="AX5" s="345"/>
      <c r="AY5" s="345"/>
      <c r="AZ5" s="346"/>
    </row>
    <row r="6" spans="2:61">
      <c r="B6" s="344"/>
      <c r="C6" s="345"/>
      <c r="D6" s="345"/>
      <c r="E6" s="345"/>
      <c r="F6" s="345"/>
      <c r="G6" s="345"/>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345"/>
      <c r="AK6" s="345"/>
      <c r="AL6" s="345"/>
      <c r="AM6" s="345"/>
      <c r="AN6" s="345"/>
      <c r="AO6" s="345"/>
      <c r="AP6" s="345"/>
      <c r="AQ6" s="345"/>
      <c r="AR6" s="345"/>
      <c r="AS6" s="345"/>
      <c r="AT6" s="345"/>
      <c r="AU6" s="345"/>
      <c r="AV6" s="345"/>
      <c r="AW6" s="345"/>
      <c r="AX6" s="345"/>
      <c r="AY6" s="345"/>
      <c r="AZ6" s="346"/>
    </row>
    <row r="7" spans="2:61" ht="24" customHeight="1" thickBot="1">
      <c r="B7" s="347"/>
      <c r="C7" s="348"/>
      <c r="D7" s="348"/>
      <c r="E7" s="348"/>
      <c r="F7" s="348"/>
      <c r="G7" s="348"/>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348"/>
      <c r="AK7" s="348"/>
      <c r="AL7" s="348"/>
      <c r="AM7" s="348"/>
      <c r="AN7" s="348"/>
      <c r="AO7" s="348"/>
      <c r="AP7" s="348"/>
      <c r="AQ7" s="348"/>
      <c r="AR7" s="348"/>
      <c r="AS7" s="348"/>
      <c r="AT7" s="348"/>
      <c r="AU7" s="348"/>
      <c r="AV7" s="348"/>
      <c r="AW7" s="348"/>
      <c r="AX7" s="348"/>
      <c r="AY7" s="348"/>
      <c r="AZ7" s="349"/>
    </row>
    <row r="8" spans="2:61" ht="14.25" thickBot="1">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row>
    <row r="9" spans="2:61" ht="19.5" customHeight="1">
      <c r="B9" s="326" t="s">
        <v>90</v>
      </c>
      <c r="C9" s="327"/>
      <c r="D9" s="327"/>
      <c r="E9" s="327"/>
      <c r="F9" s="327"/>
      <c r="G9" s="327"/>
      <c r="H9" s="327"/>
      <c r="I9" s="327"/>
      <c r="J9" s="327"/>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327"/>
      <c r="AP9" s="327"/>
      <c r="AQ9" s="327"/>
      <c r="AR9" s="327"/>
      <c r="AS9" s="327"/>
      <c r="AT9" s="327"/>
      <c r="AU9" s="327"/>
      <c r="AV9" s="327"/>
      <c r="AW9" s="327"/>
      <c r="AX9" s="327"/>
      <c r="AY9" s="327"/>
      <c r="AZ9" s="328"/>
    </row>
    <row r="10" spans="2:61" ht="64.5" customHeight="1">
      <c r="B10" s="329" t="s">
        <v>63</v>
      </c>
      <c r="C10" s="330"/>
      <c r="D10" s="330"/>
      <c r="E10" s="330"/>
      <c r="F10" s="331"/>
      <c r="G10" s="332" t="s">
        <v>65</v>
      </c>
      <c r="H10" s="332"/>
      <c r="I10" s="332"/>
      <c r="J10" s="332"/>
      <c r="K10" s="332"/>
      <c r="L10" s="332"/>
      <c r="M10" s="332"/>
      <c r="N10" s="332"/>
      <c r="O10" s="333"/>
      <c r="P10" s="332" t="s">
        <v>66</v>
      </c>
      <c r="Q10" s="332"/>
      <c r="R10" s="332"/>
      <c r="S10" s="332"/>
      <c r="T10" s="332"/>
      <c r="U10" s="332"/>
      <c r="V10" s="332"/>
      <c r="W10" s="332"/>
      <c r="X10" s="333"/>
      <c r="Y10" s="332" t="s">
        <v>67</v>
      </c>
      <c r="Z10" s="332"/>
      <c r="AA10" s="332"/>
      <c r="AB10" s="332"/>
      <c r="AC10" s="332"/>
      <c r="AD10" s="332"/>
      <c r="AE10" s="332"/>
      <c r="AF10" s="332"/>
      <c r="AG10" s="333"/>
      <c r="AH10" s="332" t="s">
        <v>68</v>
      </c>
      <c r="AI10" s="332"/>
      <c r="AJ10" s="332"/>
      <c r="AK10" s="332"/>
      <c r="AL10" s="332"/>
      <c r="AM10" s="332"/>
      <c r="AN10" s="332"/>
      <c r="AO10" s="332"/>
      <c r="AP10" s="333"/>
      <c r="AQ10" s="332" t="s">
        <v>69</v>
      </c>
      <c r="AR10" s="332"/>
      <c r="AS10" s="332"/>
      <c r="AT10" s="332"/>
      <c r="AU10" s="332"/>
      <c r="AV10" s="332"/>
      <c r="AW10" s="332"/>
      <c r="AX10" s="332"/>
      <c r="AY10" s="332"/>
      <c r="AZ10" s="334"/>
    </row>
    <row r="11" spans="2:61" ht="24" customHeight="1" thickBot="1">
      <c r="B11" s="335" t="s">
        <v>64</v>
      </c>
      <c r="C11" s="336"/>
      <c r="D11" s="336"/>
      <c r="E11" s="336"/>
      <c r="F11" s="337"/>
      <c r="G11" s="338">
        <v>2</v>
      </c>
      <c r="H11" s="339"/>
      <c r="I11" s="339"/>
      <c r="J11" s="339"/>
      <c r="K11" s="339"/>
      <c r="L11" s="339"/>
      <c r="M11" s="339"/>
      <c r="N11" s="339"/>
      <c r="O11" s="340"/>
      <c r="P11" s="338">
        <f>VLOOKUP(G11,BD2:BL4,2,FALSE)</f>
        <v>1.5</v>
      </c>
      <c r="Q11" s="339"/>
      <c r="R11" s="339"/>
      <c r="S11" s="339"/>
      <c r="T11" s="339"/>
      <c r="U11" s="339"/>
      <c r="V11" s="339"/>
      <c r="W11" s="339"/>
      <c r="X11" s="340"/>
      <c r="Y11" s="338">
        <f>VLOOKUP(G11,BD2:BL4,3,FALSE)</f>
        <v>1</v>
      </c>
      <c r="Z11" s="339"/>
      <c r="AA11" s="339"/>
      <c r="AB11" s="339"/>
      <c r="AC11" s="339"/>
      <c r="AD11" s="339"/>
      <c r="AE11" s="339"/>
      <c r="AF11" s="339"/>
      <c r="AG11" s="340"/>
      <c r="AH11" s="338">
        <f>VLOOKUP(G11,BD2:BL4,4,FALSE)</f>
        <v>0.5</v>
      </c>
      <c r="AI11" s="339"/>
      <c r="AJ11" s="339"/>
      <c r="AK11" s="339"/>
      <c r="AL11" s="339"/>
      <c r="AM11" s="339"/>
      <c r="AN11" s="339"/>
      <c r="AO11" s="339"/>
      <c r="AP11" s="340"/>
      <c r="AQ11" s="314">
        <f>VLOOKUP(G11,BD2:BL4,5,FALSE)</f>
        <v>0</v>
      </c>
      <c r="AR11" s="315"/>
      <c r="AS11" s="315"/>
      <c r="AT11" s="315"/>
      <c r="AU11" s="315"/>
      <c r="AV11" s="315"/>
      <c r="AW11" s="315"/>
      <c r="AX11" s="315"/>
      <c r="AY11" s="315"/>
      <c r="AZ11" s="316"/>
    </row>
    <row r="12" spans="2:61" ht="14.25" thickBot="1">
      <c r="B12" s="39"/>
      <c r="C12" s="30"/>
      <c r="D12" s="30"/>
      <c r="E12" s="30"/>
      <c r="F12" s="30"/>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row>
    <row r="13" spans="2:61" ht="34.5" customHeight="1">
      <c r="B13" s="310" t="s">
        <v>299</v>
      </c>
      <c r="C13" s="311"/>
      <c r="D13" s="311"/>
      <c r="E13" s="311"/>
      <c r="F13" s="311"/>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2" t="str">
        <f>VLOOKUP(G11,BD2:BL4,6,FALSE)</f>
        <v>※配点　[2.0～0]</v>
      </c>
      <c r="AK13" s="311"/>
      <c r="AL13" s="311"/>
      <c r="AM13" s="311"/>
      <c r="AN13" s="311"/>
      <c r="AO13" s="311"/>
      <c r="AP13" s="311"/>
      <c r="AQ13" s="311"/>
      <c r="AR13" s="311"/>
      <c r="AS13" s="311"/>
      <c r="AT13" s="311"/>
      <c r="AU13" s="311"/>
      <c r="AV13" s="311"/>
      <c r="AW13" s="311"/>
      <c r="AX13" s="311"/>
      <c r="AY13" s="311"/>
      <c r="AZ13" s="313"/>
    </row>
    <row r="14" spans="2:61" ht="20.25" customHeight="1">
      <c r="B14" s="299" t="s">
        <v>91</v>
      </c>
      <c r="C14" s="300"/>
      <c r="D14" s="300"/>
      <c r="E14" s="300"/>
      <c r="F14" s="300"/>
      <c r="G14" s="300"/>
      <c r="H14" s="300"/>
      <c r="I14" s="300"/>
      <c r="J14" s="300"/>
      <c r="K14" s="300"/>
      <c r="L14" s="300"/>
      <c r="M14" s="300"/>
      <c r="N14" s="300"/>
      <c r="O14" s="300"/>
      <c r="P14" s="300"/>
      <c r="Q14" s="300"/>
      <c r="R14" s="300"/>
      <c r="S14" s="300"/>
      <c r="T14" s="300"/>
      <c r="U14" s="300"/>
      <c r="V14" s="300"/>
      <c r="W14" s="300"/>
      <c r="X14" s="300"/>
      <c r="Y14" s="300"/>
      <c r="Z14" s="300"/>
      <c r="AA14" s="300"/>
      <c r="AB14" s="300"/>
      <c r="AC14" s="300"/>
      <c r="AD14" s="300"/>
      <c r="AE14" s="300"/>
      <c r="AF14" s="300"/>
      <c r="AG14" s="300"/>
      <c r="AH14" s="300"/>
      <c r="AI14" s="300"/>
      <c r="AJ14" s="300"/>
      <c r="AK14" s="300"/>
      <c r="AL14" s="300"/>
      <c r="AM14" s="300"/>
      <c r="AN14" s="300"/>
      <c r="AO14" s="300"/>
      <c r="AP14" s="301"/>
      <c r="AQ14" s="302" t="s">
        <v>92</v>
      </c>
      <c r="AR14" s="300"/>
      <c r="AS14" s="300"/>
      <c r="AT14" s="300"/>
      <c r="AU14" s="300"/>
      <c r="AV14" s="300"/>
      <c r="AW14" s="300"/>
      <c r="AX14" s="300"/>
      <c r="AY14" s="300"/>
      <c r="AZ14" s="303"/>
    </row>
    <row r="15" spans="2:61">
      <c r="B15" s="64" t="s">
        <v>111</v>
      </c>
      <c r="C15" s="65"/>
      <c r="D15" s="65"/>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67"/>
      <c r="AK15" s="41"/>
      <c r="AL15" s="41"/>
      <c r="AM15" s="41"/>
      <c r="AN15" s="41"/>
      <c r="AO15" s="41"/>
      <c r="AP15" s="41"/>
      <c r="AQ15" s="60"/>
      <c r="AR15" s="41"/>
      <c r="AS15" s="41"/>
      <c r="AT15" s="41"/>
      <c r="AU15" s="41"/>
      <c r="AV15" s="41"/>
      <c r="AW15" s="41"/>
      <c r="AX15" s="41"/>
      <c r="AY15" s="41"/>
      <c r="AZ15" s="45"/>
    </row>
    <row r="16" spans="2:61">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60"/>
      <c r="AR16" s="41"/>
      <c r="AS16" s="41"/>
      <c r="AT16" s="41"/>
      <c r="AU16" s="41"/>
      <c r="AV16" s="41"/>
      <c r="AW16" s="41"/>
      <c r="AX16" s="41"/>
      <c r="AY16" s="41"/>
      <c r="AZ16" s="47"/>
    </row>
    <row r="17" spans="2:52">
      <c r="B17" s="46"/>
      <c r="C17" s="41"/>
      <c r="D17" s="27"/>
      <c r="E17" s="41"/>
      <c r="F17" s="27"/>
      <c r="G17" s="41"/>
      <c r="H17" s="27"/>
      <c r="I17" s="41"/>
      <c r="J17" s="27"/>
      <c r="K17" s="41"/>
      <c r="L17" s="27"/>
      <c r="M17" s="41"/>
      <c r="N17" s="27"/>
      <c r="O17" s="41"/>
      <c r="P17" s="27"/>
      <c r="Q17" s="41"/>
      <c r="R17" s="27"/>
      <c r="S17" s="41"/>
      <c r="T17" s="27"/>
      <c r="U17" s="41"/>
      <c r="V17" s="27"/>
      <c r="W17" s="41"/>
      <c r="X17" s="27"/>
      <c r="Y17" s="41"/>
      <c r="Z17" s="27"/>
      <c r="AA17" s="41"/>
      <c r="AB17" s="27"/>
      <c r="AC17" s="41"/>
      <c r="AD17" s="27"/>
      <c r="AE17" s="41"/>
      <c r="AF17" s="27"/>
      <c r="AG17" s="41"/>
      <c r="AH17" s="27"/>
      <c r="AI17" s="41"/>
      <c r="AJ17" s="27"/>
      <c r="AK17" s="41"/>
      <c r="AL17" s="27"/>
      <c r="AM17" s="41"/>
      <c r="AN17" s="27"/>
      <c r="AO17" s="41"/>
      <c r="AP17" s="27"/>
      <c r="AQ17" s="60"/>
      <c r="AR17" s="27"/>
      <c r="AS17" s="41"/>
      <c r="AT17" s="27"/>
      <c r="AU17" s="41"/>
      <c r="AV17" s="27"/>
      <c r="AW17" s="41"/>
      <c r="AX17" s="27"/>
      <c r="AY17" s="27"/>
      <c r="AZ17" s="48"/>
    </row>
    <row r="18" spans="2:52">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60"/>
      <c r="AR18" s="41"/>
      <c r="AS18" s="41"/>
      <c r="AT18" s="41"/>
      <c r="AU18" s="41"/>
      <c r="AV18" s="41"/>
      <c r="AW18" s="41"/>
      <c r="AX18" s="27"/>
      <c r="AY18" s="27"/>
      <c r="AZ18" s="47"/>
    </row>
    <row r="19" spans="2:52">
      <c r="B19" s="46"/>
      <c r="C19" s="27"/>
      <c r="D19" s="27"/>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60"/>
      <c r="AR19" s="41"/>
      <c r="AS19" s="41"/>
      <c r="AT19" s="41"/>
      <c r="AU19" s="41"/>
      <c r="AV19" s="41"/>
      <c r="AW19" s="41"/>
      <c r="AX19" s="41"/>
      <c r="AY19" s="41"/>
      <c r="AZ19" s="47"/>
    </row>
    <row r="20" spans="2:52">
      <c r="B20" s="66"/>
      <c r="C20" s="28"/>
      <c r="D20" s="28"/>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60"/>
      <c r="AR20" s="41"/>
      <c r="AS20" s="41"/>
      <c r="AT20" s="41"/>
      <c r="AU20" s="41"/>
      <c r="AV20" s="41"/>
      <c r="AW20" s="41"/>
      <c r="AX20" s="41"/>
      <c r="AY20" s="41"/>
      <c r="AZ20" s="47"/>
    </row>
    <row r="21" spans="2:52">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60"/>
      <c r="AR21" s="41"/>
      <c r="AS21" s="41"/>
      <c r="AT21" s="41"/>
      <c r="AU21" s="41"/>
      <c r="AV21" s="41"/>
      <c r="AW21" s="41"/>
      <c r="AX21" s="41"/>
      <c r="AY21" s="41"/>
      <c r="AZ21" s="49"/>
    </row>
    <row r="22" spans="2:52">
      <c r="B22" s="66"/>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60"/>
      <c r="AR22" s="41"/>
      <c r="AS22" s="41"/>
      <c r="AT22" s="41"/>
      <c r="AU22" s="41"/>
      <c r="AV22" s="41"/>
      <c r="AW22" s="41"/>
      <c r="AX22" s="41"/>
      <c r="AY22" s="41"/>
      <c r="AZ22" s="49"/>
    </row>
    <row r="23" spans="2:52">
      <c r="B23" s="66" t="s">
        <v>102</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60"/>
      <c r="AR23" s="41"/>
      <c r="AS23" s="41"/>
      <c r="AT23" s="41"/>
      <c r="AU23" s="41"/>
      <c r="AV23" s="41"/>
      <c r="AW23" s="41"/>
      <c r="AX23" s="41"/>
      <c r="AY23" s="41"/>
      <c r="AZ23" s="49"/>
    </row>
    <row r="24" spans="2:52">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60"/>
      <c r="AR24" s="41"/>
      <c r="AS24" s="41"/>
      <c r="AT24" s="41"/>
      <c r="AU24" s="41"/>
      <c r="AV24" s="41"/>
      <c r="AW24" s="41"/>
      <c r="AX24" s="41"/>
      <c r="AY24" s="41"/>
      <c r="AZ24" s="49"/>
    </row>
    <row r="25" spans="2:52">
      <c r="B25" s="46"/>
      <c r="C25" s="27"/>
      <c r="D25" s="27"/>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60"/>
      <c r="AR25" s="41"/>
      <c r="AS25" s="41"/>
      <c r="AT25" s="41"/>
      <c r="AU25" s="41"/>
      <c r="AV25" s="41"/>
      <c r="AW25" s="41"/>
      <c r="AX25" s="41"/>
      <c r="AY25" s="41"/>
      <c r="AZ25" s="47"/>
    </row>
    <row r="26" spans="2:52">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60"/>
      <c r="AR26" s="41"/>
      <c r="AS26" s="41"/>
      <c r="AT26" s="41"/>
      <c r="AU26" s="41"/>
      <c r="AV26" s="41"/>
      <c r="AW26" s="41"/>
      <c r="AX26" s="41"/>
      <c r="AY26" s="41"/>
      <c r="AZ26" s="45"/>
    </row>
    <row r="27" spans="2:52">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60"/>
      <c r="AR27" s="41"/>
      <c r="AS27" s="41"/>
      <c r="AT27" s="41"/>
      <c r="AU27" s="41"/>
      <c r="AV27" s="41"/>
      <c r="AW27" s="41"/>
      <c r="AX27" s="41"/>
      <c r="AY27" s="41"/>
      <c r="AZ27" s="47"/>
    </row>
    <row r="28" spans="2:52">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60"/>
      <c r="AR28" s="41"/>
      <c r="AS28" s="41"/>
      <c r="AT28" s="41"/>
      <c r="AU28" s="41"/>
      <c r="AV28" s="41"/>
      <c r="AW28" s="41"/>
      <c r="AX28" s="28"/>
      <c r="AY28" s="28"/>
      <c r="AZ28" s="45"/>
    </row>
    <row r="29" spans="2:52" ht="14.25" thickBot="1">
      <c r="B29" s="56"/>
      <c r="C29" s="57"/>
      <c r="D29" s="57"/>
      <c r="E29" s="58"/>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61"/>
      <c r="AR29" s="43"/>
      <c r="AS29" s="43"/>
      <c r="AT29" s="43"/>
      <c r="AU29" s="43"/>
      <c r="AV29" s="43"/>
      <c r="AW29" s="43"/>
      <c r="AX29" s="43"/>
      <c r="AY29" s="43"/>
      <c r="AZ29" s="50"/>
    </row>
    <row r="30" spans="2:52" ht="34.5" customHeight="1" thickTop="1">
      <c r="B30" s="304" t="s">
        <v>300</v>
      </c>
      <c r="C30" s="305"/>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6" t="str">
        <f>AJ13</f>
        <v>※配点　[2.0～0]</v>
      </c>
      <c r="AK30" s="305"/>
      <c r="AL30" s="305"/>
      <c r="AM30" s="305"/>
      <c r="AN30" s="305"/>
      <c r="AO30" s="305"/>
      <c r="AP30" s="305"/>
      <c r="AQ30" s="305"/>
      <c r="AR30" s="305"/>
      <c r="AS30" s="305"/>
      <c r="AT30" s="305"/>
      <c r="AU30" s="305"/>
      <c r="AV30" s="305"/>
      <c r="AW30" s="305"/>
      <c r="AX30" s="305"/>
      <c r="AY30" s="305"/>
      <c r="AZ30" s="307"/>
    </row>
    <row r="31" spans="2:52" ht="20.25" customHeight="1">
      <c r="B31" s="299" t="s">
        <v>91</v>
      </c>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0"/>
      <c r="AM31" s="300"/>
      <c r="AN31" s="300"/>
      <c r="AO31" s="300"/>
      <c r="AP31" s="301"/>
      <c r="AQ31" s="302" t="s">
        <v>92</v>
      </c>
      <c r="AR31" s="300"/>
      <c r="AS31" s="300"/>
      <c r="AT31" s="300"/>
      <c r="AU31" s="300"/>
      <c r="AV31" s="300"/>
      <c r="AW31" s="300"/>
      <c r="AX31" s="300"/>
      <c r="AY31" s="300"/>
      <c r="AZ31" s="303"/>
    </row>
    <row r="32" spans="2:52">
      <c r="B32" s="64" t="s">
        <v>111</v>
      </c>
      <c r="C32" s="65"/>
      <c r="D32" s="65"/>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67"/>
      <c r="AK32" s="41"/>
      <c r="AL32" s="41"/>
      <c r="AM32" s="41"/>
      <c r="AN32" s="41"/>
      <c r="AO32" s="41"/>
      <c r="AP32" s="41"/>
      <c r="AQ32" s="60"/>
      <c r="AR32" s="41"/>
      <c r="AS32" s="41"/>
      <c r="AT32" s="41"/>
      <c r="AU32" s="41"/>
      <c r="AV32" s="41"/>
      <c r="AW32" s="41"/>
      <c r="AX32" s="41"/>
      <c r="AY32" s="41"/>
      <c r="AZ32" s="45"/>
    </row>
    <row r="33" spans="2:52">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60"/>
      <c r="AR33" s="41"/>
      <c r="AS33" s="41"/>
      <c r="AT33" s="41"/>
      <c r="AU33" s="41"/>
      <c r="AV33" s="41"/>
      <c r="AW33" s="41"/>
      <c r="AX33" s="41"/>
      <c r="AY33" s="41"/>
      <c r="AZ33" s="47"/>
    </row>
    <row r="34" spans="2:52">
      <c r="B34" s="46"/>
      <c r="C34" s="41"/>
      <c r="D34" s="27"/>
      <c r="E34" s="41"/>
      <c r="F34" s="27"/>
      <c r="G34" s="41"/>
      <c r="H34" s="27"/>
      <c r="I34" s="41"/>
      <c r="J34" s="27"/>
      <c r="K34" s="41"/>
      <c r="L34" s="27"/>
      <c r="M34" s="41"/>
      <c r="N34" s="27"/>
      <c r="O34" s="41"/>
      <c r="P34" s="27"/>
      <c r="Q34" s="41"/>
      <c r="R34" s="27"/>
      <c r="S34" s="41"/>
      <c r="T34" s="27"/>
      <c r="U34" s="41"/>
      <c r="V34" s="27"/>
      <c r="W34" s="41"/>
      <c r="X34" s="27"/>
      <c r="Y34" s="41"/>
      <c r="Z34" s="27"/>
      <c r="AA34" s="41"/>
      <c r="AB34" s="27"/>
      <c r="AC34" s="41"/>
      <c r="AD34" s="27"/>
      <c r="AE34" s="41"/>
      <c r="AF34" s="27"/>
      <c r="AG34" s="41"/>
      <c r="AH34" s="27"/>
      <c r="AI34" s="41"/>
      <c r="AJ34" s="27"/>
      <c r="AK34" s="41"/>
      <c r="AL34" s="27"/>
      <c r="AM34" s="41"/>
      <c r="AN34" s="27"/>
      <c r="AO34" s="41"/>
      <c r="AP34" s="27"/>
      <c r="AQ34" s="60"/>
      <c r="AR34" s="27"/>
      <c r="AS34" s="41"/>
      <c r="AT34" s="27"/>
      <c r="AU34" s="41"/>
      <c r="AV34" s="27"/>
      <c r="AW34" s="41"/>
      <c r="AX34" s="27"/>
      <c r="AY34" s="27"/>
      <c r="AZ34" s="48"/>
    </row>
    <row r="35" spans="2:52">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60"/>
      <c r="AR35" s="41"/>
      <c r="AS35" s="41"/>
      <c r="AT35" s="41"/>
      <c r="AU35" s="41"/>
      <c r="AV35" s="41"/>
      <c r="AW35" s="41"/>
      <c r="AX35" s="27"/>
      <c r="AY35" s="27"/>
      <c r="AZ35" s="47"/>
    </row>
    <row r="36" spans="2:52">
      <c r="B36" s="46"/>
      <c r="C36" s="27"/>
      <c r="D36" s="27"/>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60"/>
      <c r="AR36" s="41"/>
      <c r="AS36" s="41"/>
      <c r="AT36" s="41"/>
      <c r="AU36" s="41"/>
      <c r="AV36" s="41"/>
      <c r="AW36" s="41"/>
      <c r="AX36" s="41"/>
      <c r="AY36" s="41"/>
      <c r="AZ36" s="47"/>
    </row>
    <row r="37" spans="2:52">
      <c r="B37" s="66"/>
      <c r="C37" s="28"/>
      <c r="D37" s="28"/>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60"/>
      <c r="AR37" s="41"/>
      <c r="AS37" s="41"/>
      <c r="AT37" s="41"/>
      <c r="AU37" s="41"/>
      <c r="AV37" s="41"/>
      <c r="AW37" s="41"/>
      <c r="AX37" s="41"/>
      <c r="AY37" s="41"/>
      <c r="AZ37" s="47"/>
    </row>
    <row r="38" spans="2:52">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60"/>
      <c r="AR38" s="41"/>
      <c r="AS38" s="41"/>
      <c r="AT38" s="41"/>
      <c r="AU38" s="41"/>
      <c r="AV38" s="41"/>
      <c r="AW38" s="41"/>
      <c r="AX38" s="41"/>
      <c r="AY38" s="41"/>
      <c r="AZ38" s="49"/>
    </row>
    <row r="39" spans="2:52">
      <c r="B39" s="66"/>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60"/>
      <c r="AR39" s="41"/>
      <c r="AS39" s="41"/>
      <c r="AT39" s="41"/>
      <c r="AU39" s="41"/>
      <c r="AV39" s="41"/>
      <c r="AW39" s="41"/>
      <c r="AX39" s="41"/>
      <c r="AY39" s="41"/>
      <c r="AZ39" s="49"/>
    </row>
    <row r="40" spans="2:52">
      <c r="B40" s="66" t="s">
        <v>102</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60"/>
      <c r="AR40" s="41"/>
      <c r="AS40" s="41"/>
      <c r="AT40" s="41"/>
      <c r="AU40" s="41"/>
      <c r="AV40" s="41"/>
      <c r="AW40" s="41"/>
      <c r="AX40" s="41"/>
      <c r="AY40" s="41"/>
      <c r="AZ40" s="49"/>
    </row>
    <row r="41" spans="2:52">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60"/>
      <c r="AR41" s="41"/>
      <c r="AS41" s="41"/>
      <c r="AT41" s="41"/>
      <c r="AU41" s="41"/>
      <c r="AV41" s="41"/>
      <c r="AW41" s="41"/>
      <c r="AX41" s="41"/>
      <c r="AY41" s="41"/>
      <c r="AZ41" s="49"/>
    </row>
    <row r="42" spans="2:52">
      <c r="B42" s="46"/>
      <c r="C42" s="27"/>
      <c r="D42" s="27"/>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60"/>
      <c r="AR42" s="41"/>
      <c r="AS42" s="41"/>
      <c r="AT42" s="41"/>
      <c r="AU42" s="41"/>
      <c r="AV42" s="41"/>
      <c r="AW42" s="41"/>
      <c r="AX42" s="41"/>
      <c r="AY42" s="41"/>
      <c r="AZ42" s="47"/>
    </row>
    <row r="43" spans="2:52">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60"/>
      <c r="AR43" s="41"/>
      <c r="AS43" s="41"/>
      <c r="AT43" s="41"/>
      <c r="AU43" s="41"/>
      <c r="AV43" s="41"/>
      <c r="AW43" s="41"/>
      <c r="AX43" s="41"/>
      <c r="AY43" s="41"/>
      <c r="AZ43" s="45"/>
    </row>
    <row r="44" spans="2:52">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60"/>
      <c r="AR44" s="41"/>
      <c r="AS44" s="41"/>
      <c r="AT44" s="41"/>
      <c r="AU44" s="41"/>
      <c r="AV44" s="41"/>
      <c r="AW44" s="41"/>
      <c r="AX44" s="41"/>
      <c r="AY44" s="41"/>
      <c r="AZ44" s="47"/>
    </row>
    <row r="45" spans="2:52">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60"/>
      <c r="AR45" s="41"/>
      <c r="AS45" s="41"/>
      <c r="AT45" s="41"/>
      <c r="AU45" s="41"/>
      <c r="AV45" s="41"/>
      <c r="AW45" s="41"/>
      <c r="AX45" s="28"/>
      <c r="AY45" s="28"/>
      <c r="AZ45" s="45"/>
    </row>
    <row r="46" spans="2:52" ht="14.25" thickBot="1">
      <c r="B46" s="56"/>
      <c r="C46" s="57"/>
      <c r="D46" s="57"/>
      <c r="E46" s="58"/>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61"/>
      <c r="AR46" s="43"/>
      <c r="AS46" s="43"/>
      <c r="AT46" s="43"/>
      <c r="AU46" s="43"/>
      <c r="AV46" s="43"/>
      <c r="AW46" s="43"/>
      <c r="AX46" s="43"/>
      <c r="AY46" s="43"/>
      <c r="AZ46" s="50"/>
    </row>
    <row r="47" spans="2:52" ht="34.5" customHeight="1" thickTop="1">
      <c r="B47" s="304" t="s">
        <v>301</v>
      </c>
      <c r="C47" s="305"/>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6" t="str">
        <f>AJ13</f>
        <v>※配点　[2.0～0]</v>
      </c>
      <c r="AK47" s="305"/>
      <c r="AL47" s="305"/>
      <c r="AM47" s="305"/>
      <c r="AN47" s="305"/>
      <c r="AO47" s="305"/>
      <c r="AP47" s="305"/>
      <c r="AQ47" s="305"/>
      <c r="AR47" s="305"/>
      <c r="AS47" s="305"/>
      <c r="AT47" s="305"/>
      <c r="AU47" s="305"/>
      <c r="AV47" s="305"/>
      <c r="AW47" s="305"/>
      <c r="AX47" s="305"/>
      <c r="AY47" s="305"/>
      <c r="AZ47" s="307"/>
    </row>
    <row r="48" spans="2:52" ht="20.25" customHeight="1">
      <c r="B48" s="308" t="s">
        <v>91</v>
      </c>
      <c r="C48" s="309"/>
      <c r="D48" s="309"/>
      <c r="E48" s="309"/>
      <c r="F48" s="309"/>
      <c r="G48" s="309"/>
      <c r="H48" s="309"/>
      <c r="I48" s="309"/>
      <c r="J48" s="309"/>
      <c r="K48" s="309"/>
      <c r="L48" s="309"/>
      <c r="M48" s="309"/>
      <c r="N48" s="309"/>
      <c r="O48" s="309"/>
      <c r="P48" s="309"/>
      <c r="Q48" s="309"/>
      <c r="R48" s="300"/>
      <c r="S48" s="300"/>
      <c r="T48" s="300"/>
      <c r="U48" s="300"/>
      <c r="V48" s="300"/>
      <c r="W48" s="300"/>
      <c r="X48" s="300"/>
      <c r="Y48" s="300"/>
      <c r="Z48" s="300"/>
      <c r="AA48" s="300"/>
      <c r="AB48" s="300"/>
      <c r="AC48" s="300"/>
      <c r="AD48" s="300"/>
      <c r="AE48" s="300"/>
      <c r="AF48" s="300"/>
      <c r="AG48" s="300"/>
      <c r="AH48" s="300"/>
      <c r="AI48" s="300"/>
      <c r="AJ48" s="300"/>
      <c r="AK48" s="300"/>
      <c r="AL48" s="300"/>
      <c r="AM48" s="300"/>
      <c r="AN48" s="300"/>
      <c r="AO48" s="300"/>
      <c r="AP48" s="301"/>
      <c r="AQ48" s="302" t="s">
        <v>92</v>
      </c>
      <c r="AR48" s="300"/>
      <c r="AS48" s="300"/>
      <c r="AT48" s="300"/>
      <c r="AU48" s="300"/>
      <c r="AV48" s="300"/>
      <c r="AW48" s="300"/>
      <c r="AX48" s="300"/>
      <c r="AY48" s="300"/>
      <c r="AZ48" s="303"/>
    </row>
    <row r="49" spans="2:52">
      <c r="B49" s="64" t="s">
        <v>111</v>
      </c>
      <c r="C49" s="65"/>
      <c r="D49" s="65"/>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67"/>
      <c r="AK49" s="41"/>
      <c r="AL49" s="41"/>
      <c r="AM49" s="41"/>
      <c r="AN49" s="41"/>
      <c r="AO49" s="41"/>
      <c r="AP49" s="41"/>
      <c r="AQ49" s="60"/>
      <c r="AR49" s="41"/>
      <c r="AS49" s="41"/>
      <c r="AT49" s="41"/>
      <c r="AU49" s="41"/>
      <c r="AV49" s="41"/>
      <c r="AW49" s="41"/>
      <c r="AX49" s="41"/>
      <c r="AY49" s="41"/>
      <c r="AZ49" s="45"/>
    </row>
    <row r="50" spans="2:52">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60"/>
      <c r="AR50" s="41"/>
      <c r="AS50" s="41"/>
      <c r="AT50" s="41"/>
      <c r="AU50" s="41"/>
      <c r="AV50" s="41"/>
      <c r="AW50" s="41"/>
      <c r="AX50" s="41"/>
      <c r="AY50" s="41"/>
      <c r="AZ50" s="47"/>
    </row>
    <row r="51" spans="2:52">
      <c r="B51" s="46"/>
      <c r="C51" s="41"/>
      <c r="D51" s="27"/>
      <c r="E51" s="41"/>
      <c r="F51" s="27"/>
      <c r="G51" s="41"/>
      <c r="H51" s="27"/>
      <c r="I51" s="41"/>
      <c r="J51" s="27"/>
      <c r="K51" s="41"/>
      <c r="L51" s="27"/>
      <c r="M51" s="41"/>
      <c r="N51" s="27"/>
      <c r="O51" s="41"/>
      <c r="P51" s="27"/>
      <c r="Q51" s="41"/>
      <c r="R51" s="27"/>
      <c r="S51" s="41"/>
      <c r="T51" s="27"/>
      <c r="U51" s="41"/>
      <c r="V51" s="27"/>
      <c r="W51" s="41"/>
      <c r="X51" s="27"/>
      <c r="Y51" s="41"/>
      <c r="Z51" s="27"/>
      <c r="AA51" s="41"/>
      <c r="AB51" s="27"/>
      <c r="AC51" s="41"/>
      <c r="AD51" s="27"/>
      <c r="AE51" s="41"/>
      <c r="AF51" s="27"/>
      <c r="AG51" s="41"/>
      <c r="AH51" s="27"/>
      <c r="AI51" s="41"/>
      <c r="AJ51" s="27"/>
      <c r="AK51" s="41"/>
      <c r="AL51" s="27"/>
      <c r="AM51" s="41"/>
      <c r="AN51" s="27"/>
      <c r="AO51" s="41"/>
      <c r="AP51" s="27"/>
      <c r="AQ51" s="60"/>
      <c r="AR51" s="27"/>
      <c r="AS51" s="41"/>
      <c r="AT51" s="27"/>
      <c r="AU51" s="41"/>
      <c r="AV51" s="27"/>
      <c r="AW51" s="41"/>
      <c r="AX51" s="27"/>
      <c r="AY51" s="27"/>
      <c r="AZ51" s="48"/>
    </row>
    <row r="52" spans="2:52">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60"/>
      <c r="AR52" s="41"/>
      <c r="AS52" s="41"/>
      <c r="AT52" s="41"/>
      <c r="AU52" s="41"/>
      <c r="AV52" s="41"/>
      <c r="AW52" s="41"/>
      <c r="AX52" s="27"/>
      <c r="AY52" s="27"/>
      <c r="AZ52" s="47"/>
    </row>
    <row r="53" spans="2:52">
      <c r="B53" s="46"/>
      <c r="C53" s="27"/>
      <c r="D53" s="27"/>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60"/>
      <c r="AR53" s="41"/>
      <c r="AS53" s="41"/>
      <c r="AT53" s="41"/>
      <c r="AU53" s="41"/>
      <c r="AV53" s="41"/>
      <c r="AW53" s="41"/>
      <c r="AX53" s="41"/>
      <c r="AY53" s="41"/>
      <c r="AZ53" s="47"/>
    </row>
    <row r="54" spans="2:52">
      <c r="B54" s="66"/>
      <c r="C54" s="28"/>
      <c r="D54" s="28"/>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60"/>
      <c r="AR54" s="41"/>
      <c r="AS54" s="41"/>
      <c r="AT54" s="41"/>
      <c r="AU54" s="41"/>
      <c r="AV54" s="41"/>
      <c r="AW54" s="41"/>
      <c r="AX54" s="41"/>
      <c r="AY54" s="41"/>
      <c r="AZ54" s="47"/>
    </row>
    <row r="55" spans="2:52">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60"/>
      <c r="AR55" s="41"/>
      <c r="AS55" s="41"/>
      <c r="AT55" s="41"/>
      <c r="AU55" s="41"/>
      <c r="AV55" s="41"/>
      <c r="AW55" s="41"/>
      <c r="AX55" s="41"/>
      <c r="AY55" s="41"/>
      <c r="AZ55" s="49"/>
    </row>
    <row r="56" spans="2:52">
      <c r="B56" s="66"/>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60"/>
      <c r="AR56" s="41"/>
      <c r="AS56" s="41"/>
      <c r="AT56" s="41"/>
      <c r="AU56" s="41"/>
      <c r="AV56" s="41"/>
      <c r="AW56" s="41"/>
      <c r="AX56" s="41"/>
      <c r="AY56" s="41"/>
      <c r="AZ56" s="49"/>
    </row>
    <row r="57" spans="2:52">
      <c r="B57" s="66" t="s">
        <v>102</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60"/>
      <c r="AR57" s="41"/>
      <c r="AS57" s="41"/>
      <c r="AT57" s="41"/>
      <c r="AU57" s="41"/>
      <c r="AV57" s="41"/>
      <c r="AW57" s="41"/>
      <c r="AX57" s="41"/>
      <c r="AY57" s="41"/>
      <c r="AZ57" s="49"/>
    </row>
    <row r="58" spans="2:52">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60"/>
      <c r="AR58" s="41"/>
      <c r="AS58" s="41"/>
      <c r="AT58" s="41"/>
      <c r="AU58" s="41"/>
      <c r="AV58" s="41"/>
      <c r="AW58" s="41"/>
      <c r="AX58" s="41"/>
      <c r="AY58" s="41"/>
      <c r="AZ58" s="49"/>
    </row>
    <row r="59" spans="2:52">
      <c r="B59" s="46"/>
      <c r="C59" s="27"/>
      <c r="D59" s="27"/>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60"/>
      <c r="AR59" s="41"/>
      <c r="AS59" s="41"/>
      <c r="AT59" s="41"/>
      <c r="AU59" s="41"/>
      <c r="AV59" s="41"/>
      <c r="AW59" s="41"/>
      <c r="AX59" s="41"/>
      <c r="AY59" s="41"/>
      <c r="AZ59" s="47"/>
    </row>
    <row r="60" spans="2:52">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60"/>
      <c r="AR60" s="41"/>
      <c r="AS60" s="41"/>
      <c r="AT60" s="41"/>
      <c r="AU60" s="41"/>
      <c r="AV60" s="41"/>
      <c r="AW60" s="41"/>
      <c r="AX60" s="41"/>
      <c r="AY60" s="41"/>
      <c r="AZ60" s="45"/>
    </row>
    <row r="61" spans="2:52">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60"/>
      <c r="AR61" s="41"/>
      <c r="AS61" s="41"/>
      <c r="AT61" s="41"/>
      <c r="AU61" s="41"/>
      <c r="AV61" s="41"/>
      <c r="AW61" s="41"/>
      <c r="AX61" s="41"/>
      <c r="AY61" s="41"/>
      <c r="AZ61" s="47"/>
    </row>
    <row r="62" spans="2:52">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60"/>
      <c r="AR62" s="41"/>
      <c r="AS62" s="41"/>
      <c r="AT62" s="41"/>
      <c r="AU62" s="41"/>
      <c r="AV62" s="41"/>
      <c r="AW62" s="41"/>
      <c r="AX62" s="28"/>
      <c r="AY62" s="28"/>
      <c r="AZ62" s="45"/>
    </row>
    <row r="63" spans="2:52" ht="14.25" thickBot="1">
      <c r="B63" s="51"/>
      <c r="C63" s="52"/>
      <c r="D63" s="52"/>
      <c r="E63" s="53"/>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62"/>
      <c r="AR63" s="54"/>
      <c r="AS63" s="54"/>
      <c r="AT63" s="54"/>
      <c r="AU63" s="54"/>
      <c r="AV63" s="54"/>
      <c r="AW63" s="54"/>
      <c r="AX63" s="54"/>
      <c r="AY63" s="54"/>
      <c r="AZ63" s="55"/>
    </row>
    <row r="64" spans="2:52">
      <c r="B64" s="288" t="s">
        <v>71</v>
      </c>
      <c r="C64" s="288"/>
      <c r="D64" s="288"/>
      <c r="E64" s="288"/>
      <c r="F64" s="288"/>
      <c r="G64" s="288"/>
      <c r="H64" s="288"/>
      <c r="I64" s="288"/>
      <c r="J64" s="288"/>
      <c r="K64" s="288"/>
      <c r="L64" s="288"/>
      <c r="M64" s="288"/>
      <c r="N64" s="288"/>
      <c r="O64" s="288"/>
      <c r="P64" s="288"/>
      <c r="Q64" s="288"/>
      <c r="R64" s="288"/>
      <c r="S64" s="288"/>
      <c r="T64" s="288"/>
      <c r="U64" s="288"/>
      <c r="V64" s="288"/>
      <c r="W64" s="288"/>
      <c r="X64" s="288"/>
      <c r="Y64" s="288"/>
      <c r="Z64" s="288"/>
      <c r="AA64" s="288"/>
      <c r="AB64" s="288"/>
      <c r="AC64" s="288"/>
      <c r="AD64" s="288"/>
      <c r="AE64" s="288"/>
      <c r="AF64" s="288"/>
      <c r="AG64" s="288"/>
      <c r="AH64" s="288"/>
      <c r="AI64" s="288"/>
      <c r="AJ64" s="288"/>
      <c r="AK64" s="288"/>
      <c r="AL64" s="288"/>
      <c r="AM64" s="288"/>
      <c r="AN64" s="288"/>
      <c r="AO64" s="288"/>
      <c r="AP64" s="288"/>
      <c r="AQ64" s="288"/>
      <c r="AR64" s="288"/>
      <c r="AS64" s="288"/>
      <c r="AT64" s="288"/>
      <c r="AU64" s="288"/>
      <c r="AV64" s="288"/>
      <c r="AW64" s="288"/>
      <c r="AX64" s="288"/>
      <c r="AY64" s="288"/>
      <c r="AZ64" s="288"/>
    </row>
    <row r="65" spans="2:52">
      <c r="B65" s="289" t="s">
        <v>110</v>
      </c>
      <c r="C65" s="289"/>
      <c r="D65" s="289"/>
      <c r="E65" s="289"/>
      <c r="F65" s="289"/>
      <c r="G65" s="289"/>
      <c r="H65" s="289"/>
      <c r="I65" s="289"/>
      <c r="J65" s="289"/>
      <c r="K65" s="289"/>
      <c r="L65" s="289"/>
      <c r="M65" s="289"/>
      <c r="N65" s="289"/>
      <c r="O65" s="289"/>
      <c r="P65" s="289"/>
      <c r="Q65" s="289"/>
      <c r="R65" s="289"/>
      <c r="S65" s="289"/>
      <c r="T65" s="289"/>
      <c r="U65" s="289"/>
      <c r="V65" s="289"/>
      <c r="W65" s="289"/>
      <c r="X65" s="289"/>
      <c r="Y65" s="289"/>
      <c r="Z65" s="289"/>
      <c r="AA65" s="289"/>
      <c r="AB65" s="289"/>
      <c r="AC65" s="289"/>
      <c r="AD65" s="289"/>
      <c r="AE65" s="289"/>
      <c r="AF65" s="289"/>
      <c r="AG65" s="289"/>
      <c r="AH65" s="289"/>
      <c r="AI65" s="289"/>
      <c r="AJ65" s="289"/>
      <c r="AK65" s="289"/>
      <c r="AL65" s="289"/>
      <c r="AM65" s="289"/>
      <c r="AN65" s="289"/>
      <c r="AO65" s="289"/>
      <c r="AP65" s="289"/>
      <c r="AQ65" s="289"/>
      <c r="AR65" s="289"/>
      <c r="AS65" s="289"/>
      <c r="AT65" s="289"/>
      <c r="AU65" s="289"/>
      <c r="AV65" s="289"/>
      <c r="AW65" s="289"/>
      <c r="AX65" s="289"/>
      <c r="AY65" s="289"/>
      <c r="AZ65" s="289"/>
    </row>
    <row r="66" spans="2:52">
      <c r="B66" s="290" t="s">
        <v>260</v>
      </c>
      <c r="C66" s="290"/>
      <c r="D66" s="290"/>
      <c r="E66" s="290"/>
      <c r="F66" s="290"/>
      <c r="G66" s="290"/>
      <c r="H66" s="290"/>
      <c r="I66" s="290"/>
      <c r="J66" s="290"/>
      <c r="K66" s="290"/>
      <c r="L66" s="290"/>
      <c r="M66" s="290"/>
      <c r="N66" s="290"/>
      <c r="O66" s="290"/>
      <c r="P66" s="290"/>
      <c r="Q66" s="290"/>
      <c r="R66" s="290"/>
      <c r="S66" s="290"/>
      <c r="T66" s="290"/>
      <c r="U66" s="290"/>
      <c r="V66" s="290"/>
      <c r="W66" s="290"/>
      <c r="X66" s="290"/>
      <c r="Y66" s="290"/>
      <c r="Z66" s="290"/>
      <c r="AA66" s="290"/>
      <c r="AB66" s="290"/>
      <c r="AC66" s="290"/>
      <c r="AD66" s="290"/>
      <c r="AE66" s="290"/>
      <c r="AF66" s="290"/>
      <c r="AG66" s="290"/>
      <c r="AH66" s="290"/>
      <c r="AI66" s="290"/>
      <c r="AJ66" s="290"/>
      <c r="AK66" s="290"/>
      <c r="AL66" s="290"/>
      <c r="AM66" s="290"/>
      <c r="AN66" s="290"/>
      <c r="AO66" s="290"/>
      <c r="AP66" s="290"/>
      <c r="AQ66" s="290"/>
      <c r="AR66" s="290"/>
      <c r="AS66" s="290"/>
      <c r="AT66" s="290"/>
      <c r="AU66" s="290"/>
      <c r="AV66" s="290"/>
      <c r="AW66" s="290"/>
      <c r="AX66" s="290"/>
      <c r="AY66" s="290"/>
      <c r="AZ66" s="290"/>
    </row>
    <row r="67" spans="2:52">
      <c r="B67" s="125"/>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5"/>
      <c r="AL67" s="125"/>
      <c r="AM67" s="125"/>
      <c r="AN67" s="125"/>
      <c r="AO67" s="125"/>
      <c r="AP67" s="125"/>
      <c r="AQ67" s="125"/>
      <c r="AR67" s="125"/>
      <c r="AS67" s="125"/>
      <c r="AT67" s="125"/>
      <c r="AU67" s="125"/>
      <c r="AV67" s="125"/>
      <c r="AW67" s="125"/>
      <c r="AX67" s="125"/>
      <c r="AY67" s="125"/>
      <c r="AZ67" s="125"/>
    </row>
    <row r="68" spans="2:52" ht="45" customHeight="1">
      <c r="B68" s="291" t="s">
        <v>94</v>
      </c>
      <c r="C68" s="291"/>
      <c r="D68" s="291"/>
      <c r="E68" s="292"/>
      <c r="F68" s="292"/>
      <c r="G68" s="292"/>
      <c r="H68" s="292"/>
      <c r="I68" s="292"/>
      <c r="J68" s="292"/>
      <c r="K68" s="292"/>
      <c r="L68" s="292"/>
      <c r="M68" s="292"/>
      <c r="N68" s="292"/>
      <c r="O68" s="292"/>
      <c r="P68" s="292"/>
      <c r="Q68" s="292"/>
      <c r="R68" s="292"/>
      <c r="S68" s="292"/>
      <c r="T68" s="292"/>
      <c r="U68" s="292"/>
      <c r="V68" s="292"/>
      <c r="W68" s="292"/>
      <c r="X68" s="292"/>
      <c r="Y68" s="292"/>
      <c r="Z68" s="292"/>
      <c r="AA68" s="292"/>
      <c r="AB68" s="292"/>
      <c r="AC68" s="292"/>
      <c r="AD68" s="292"/>
      <c r="AE68" s="292"/>
      <c r="AF68" s="292"/>
      <c r="AG68" s="292"/>
      <c r="AH68" s="292"/>
      <c r="AI68" s="292"/>
      <c r="AJ68" s="292"/>
      <c r="AK68" s="292"/>
      <c r="AL68" s="292"/>
      <c r="AM68" s="292"/>
      <c r="AN68" s="292"/>
      <c r="AO68" s="292"/>
      <c r="AP68" s="292"/>
      <c r="AQ68" s="292"/>
      <c r="AR68" s="292"/>
      <c r="AS68" s="292"/>
      <c r="AT68" s="292"/>
      <c r="AU68" s="292"/>
      <c r="AV68" s="292"/>
      <c r="AW68" s="292"/>
      <c r="AX68" s="292"/>
      <c r="AY68" s="292"/>
      <c r="AZ68" s="292"/>
    </row>
    <row r="69" spans="2:52" ht="46.5" customHeight="1">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9" t="s">
        <v>62</v>
      </c>
      <c r="AG69" s="29"/>
      <c r="AH69" s="29"/>
      <c r="AI69" s="29"/>
      <c r="AJ69" s="293"/>
      <c r="AK69" s="294"/>
      <c r="AL69" s="294"/>
      <c r="AM69" s="294"/>
      <c r="AN69" s="294"/>
      <c r="AO69" s="294"/>
      <c r="AP69" s="294"/>
      <c r="AQ69" s="294"/>
      <c r="AR69" s="294"/>
      <c r="AS69" s="294"/>
      <c r="AT69" s="294"/>
      <c r="AU69" s="294"/>
      <c r="AV69" s="294"/>
      <c r="AW69" s="294"/>
      <c r="AX69" s="294"/>
      <c r="AY69" s="294"/>
      <c r="AZ69" s="294"/>
    </row>
    <row r="70" spans="2:52" ht="16.5" customHeight="1" thickBot="1">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row>
    <row r="71" spans="2:52" ht="34.5" customHeight="1">
      <c r="B71" s="295" t="s">
        <v>93</v>
      </c>
      <c r="C71" s="296"/>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c r="AH71" s="297"/>
      <c r="AI71" s="297"/>
      <c r="AJ71" s="297"/>
      <c r="AK71" s="297"/>
      <c r="AL71" s="297"/>
      <c r="AM71" s="297"/>
      <c r="AN71" s="297"/>
      <c r="AO71" s="297"/>
      <c r="AP71" s="297"/>
      <c r="AQ71" s="297"/>
      <c r="AR71" s="297"/>
      <c r="AS71" s="297"/>
      <c r="AT71" s="297"/>
      <c r="AU71" s="297"/>
      <c r="AV71" s="297"/>
      <c r="AW71" s="297"/>
      <c r="AX71" s="297"/>
      <c r="AY71" s="297"/>
      <c r="AZ71" s="298"/>
    </row>
    <row r="72" spans="2:52">
      <c r="B72" s="59"/>
      <c r="C72" s="37"/>
      <c r="D72" s="37"/>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c r="B91" s="46"/>
      <c r="C91" s="27"/>
      <c r="D91" s="27"/>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c r="B92" s="46"/>
      <c r="C92" s="27"/>
      <c r="D92" s="27"/>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c r="B93" s="46"/>
      <c r="C93" s="27"/>
      <c r="D93" s="27"/>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c r="B94" s="46"/>
      <c r="C94" s="27"/>
      <c r="D94" s="27"/>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c r="B95" s="46"/>
      <c r="C95" s="27"/>
      <c r="D95" s="27"/>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c r="B96" s="46"/>
      <c r="C96" s="27"/>
      <c r="D96" s="27"/>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c r="B97" s="46"/>
      <c r="C97" s="27"/>
      <c r="D97" s="27"/>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c r="B98" s="46"/>
      <c r="C98" s="27"/>
      <c r="D98" s="27"/>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c r="B99" s="46"/>
      <c r="C99" s="27"/>
      <c r="D99" s="27"/>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c r="B100" s="46"/>
      <c r="C100" s="27"/>
      <c r="D100" s="27"/>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c r="B101" s="46"/>
      <c r="C101" s="27"/>
      <c r="D101" s="27"/>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c r="B102" s="46"/>
      <c r="C102" s="27"/>
      <c r="D102" s="27"/>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c r="B103" s="46"/>
      <c r="C103" s="27"/>
      <c r="D103" s="27"/>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c r="B104" s="46"/>
      <c r="C104" s="27"/>
      <c r="D104" s="27"/>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c r="B105" s="46"/>
      <c r="C105" s="27"/>
      <c r="D105" s="27"/>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c r="B106" s="46"/>
      <c r="C106" s="27"/>
      <c r="D106" s="27"/>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c r="B107" s="46"/>
      <c r="C107" s="27"/>
      <c r="D107" s="27"/>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c r="B108" s="46"/>
      <c r="C108" s="27"/>
      <c r="D108" s="27"/>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c r="B109" s="46"/>
      <c r="C109" s="27"/>
      <c r="D109" s="27"/>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c r="B110" s="46"/>
      <c r="C110" s="27"/>
      <c r="D110" s="27"/>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c r="B111" s="46"/>
      <c r="C111" s="27"/>
      <c r="D111" s="27"/>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c r="B112" s="44"/>
      <c r="C112" s="30"/>
      <c r="D112" s="30"/>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9"/>
    </row>
    <row r="114" spans="2:52">
      <c r="B114" s="46"/>
      <c r="C114" s="27"/>
      <c r="D114" s="27"/>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27"/>
      <c r="AY116" s="27"/>
      <c r="AZ116" s="47"/>
    </row>
    <row r="117" spans="2:52">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9"/>
    </row>
    <row r="118" spans="2:52">
      <c r="B118" s="46"/>
      <c r="C118" s="27"/>
      <c r="D118" s="27"/>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c r="B119" s="59"/>
      <c r="C119" s="37"/>
      <c r="D119" s="37"/>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27"/>
      <c r="AY130" s="27"/>
      <c r="AZ130" s="47"/>
    </row>
    <row r="131" spans="2:52">
      <c r="B131" s="46"/>
      <c r="C131" s="27"/>
      <c r="D131" s="27"/>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c r="B132" s="46"/>
      <c r="C132" s="27"/>
      <c r="D132" s="27"/>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c r="B133" s="46"/>
      <c r="C133" s="27"/>
      <c r="D133" s="27"/>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c r="B134" s="46"/>
      <c r="C134" s="27"/>
      <c r="D134" s="27"/>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c r="B135" s="44"/>
      <c r="C135" s="30"/>
      <c r="D135" s="30"/>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9"/>
    </row>
    <row r="137" spans="2:52" ht="14.25" thickBot="1">
      <c r="B137" s="51"/>
      <c r="C137" s="52"/>
      <c r="D137" s="52"/>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4"/>
      <c r="AR137" s="54"/>
      <c r="AS137" s="54"/>
      <c r="AT137" s="54"/>
      <c r="AU137" s="54"/>
      <c r="AV137" s="54"/>
      <c r="AW137" s="54"/>
      <c r="AX137" s="54"/>
      <c r="AY137" s="54"/>
      <c r="AZ137" s="55"/>
    </row>
    <row r="138" spans="2:52">
      <c r="B138" s="288" t="s">
        <v>71</v>
      </c>
      <c r="C138" s="288"/>
      <c r="D138" s="288"/>
      <c r="E138" s="288"/>
      <c r="F138" s="288"/>
      <c r="G138" s="288"/>
      <c r="H138" s="288"/>
      <c r="I138" s="288"/>
      <c r="J138" s="288"/>
      <c r="K138" s="288"/>
      <c r="L138" s="288"/>
      <c r="M138" s="288"/>
      <c r="N138" s="288"/>
      <c r="O138" s="288"/>
      <c r="P138" s="288"/>
      <c r="Q138" s="288"/>
      <c r="R138" s="288"/>
      <c r="S138" s="288"/>
      <c r="T138" s="288"/>
      <c r="U138" s="288"/>
      <c r="V138" s="288"/>
      <c r="W138" s="288"/>
      <c r="X138" s="288"/>
      <c r="Y138" s="288"/>
      <c r="Z138" s="288"/>
      <c r="AA138" s="288"/>
      <c r="AB138" s="288"/>
      <c r="AC138" s="288"/>
      <c r="AD138" s="288"/>
      <c r="AE138" s="288"/>
      <c r="AF138" s="288"/>
      <c r="AG138" s="288"/>
      <c r="AH138" s="288"/>
      <c r="AI138" s="288"/>
      <c r="AJ138" s="288"/>
      <c r="AK138" s="288"/>
      <c r="AL138" s="288"/>
      <c r="AM138" s="288"/>
      <c r="AN138" s="288"/>
      <c r="AO138" s="288"/>
      <c r="AP138" s="288"/>
      <c r="AQ138" s="288"/>
      <c r="AR138" s="288"/>
      <c r="AS138" s="288"/>
      <c r="AT138" s="288"/>
      <c r="AU138" s="288"/>
      <c r="AV138" s="288"/>
      <c r="AW138" s="288"/>
      <c r="AX138" s="288"/>
      <c r="AY138" s="288"/>
      <c r="AZ138" s="288"/>
    </row>
    <row r="139" spans="2:52">
      <c r="B139" s="289" t="s">
        <v>110</v>
      </c>
      <c r="C139" s="289"/>
      <c r="D139" s="289"/>
      <c r="E139" s="289"/>
      <c r="F139" s="289"/>
      <c r="G139" s="289"/>
      <c r="H139" s="289"/>
      <c r="I139" s="289"/>
      <c r="J139" s="289"/>
      <c r="K139" s="289"/>
      <c r="L139" s="289"/>
      <c r="M139" s="289"/>
      <c r="N139" s="289"/>
      <c r="O139" s="289"/>
      <c r="P139" s="289"/>
      <c r="Q139" s="289"/>
      <c r="R139" s="289"/>
      <c r="S139" s="289"/>
      <c r="T139" s="289"/>
      <c r="U139" s="289"/>
      <c r="V139" s="289"/>
      <c r="W139" s="289"/>
      <c r="X139" s="289"/>
      <c r="Y139" s="289"/>
      <c r="Z139" s="289"/>
      <c r="AA139" s="289"/>
      <c r="AB139" s="289"/>
      <c r="AC139" s="289"/>
      <c r="AD139" s="289"/>
      <c r="AE139" s="289"/>
      <c r="AF139" s="289"/>
      <c r="AG139" s="289"/>
      <c r="AH139" s="289"/>
      <c r="AI139" s="289"/>
      <c r="AJ139" s="289"/>
      <c r="AK139" s="289"/>
      <c r="AL139" s="289"/>
      <c r="AM139" s="289"/>
      <c r="AN139" s="289"/>
      <c r="AO139" s="289"/>
      <c r="AP139" s="289"/>
      <c r="AQ139" s="289"/>
      <c r="AR139" s="289"/>
      <c r="AS139" s="289"/>
      <c r="AT139" s="289"/>
      <c r="AU139" s="289"/>
      <c r="AV139" s="289"/>
      <c r="AW139" s="289"/>
      <c r="AX139" s="289"/>
      <c r="AY139" s="289"/>
      <c r="AZ139" s="289"/>
    </row>
    <row r="140" spans="2:52">
      <c r="B140" s="290" t="s">
        <v>261</v>
      </c>
      <c r="C140" s="290"/>
      <c r="D140" s="290"/>
      <c r="E140" s="290"/>
      <c r="F140" s="290"/>
      <c r="G140" s="290"/>
      <c r="H140" s="290"/>
      <c r="I140" s="290"/>
      <c r="J140" s="290"/>
      <c r="K140" s="290"/>
      <c r="L140" s="290"/>
      <c r="M140" s="290"/>
      <c r="N140" s="290"/>
      <c r="O140" s="290"/>
      <c r="P140" s="290"/>
      <c r="Q140" s="290"/>
      <c r="R140" s="290"/>
      <c r="S140" s="290"/>
      <c r="T140" s="290"/>
      <c r="U140" s="290"/>
      <c r="V140" s="290"/>
      <c r="W140" s="290"/>
      <c r="X140" s="290"/>
      <c r="Y140" s="290"/>
      <c r="Z140" s="290"/>
      <c r="AA140" s="290"/>
      <c r="AB140" s="290"/>
      <c r="AC140" s="290"/>
      <c r="AD140" s="290"/>
      <c r="AE140" s="290"/>
      <c r="AF140" s="290"/>
      <c r="AG140" s="290"/>
      <c r="AH140" s="290"/>
      <c r="AI140" s="290"/>
      <c r="AJ140" s="290"/>
      <c r="AK140" s="290"/>
      <c r="AL140" s="290"/>
      <c r="AM140" s="290"/>
      <c r="AN140" s="290"/>
      <c r="AO140" s="290"/>
      <c r="AP140" s="290"/>
      <c r="AQ140" s="290"/>
      <c r="AR140" s="290"/>
      <c r="AS140" s="290"/>
      <c r="AT140" s="290"/>
      <c r="AU140" s="290"/>
      <c r="AV140" s="290"/>
      <c r="AW140" s="290"/>
      <c r="AX140" s="290"/>
      <c r="AY140" s="290"/>
      <c r="AZ140" s="290"/>
    </row>
    <row r="141" spans="2:52" ht="45" customHeight="1">
      <c r="B141" s="291" t="s">
        <v>94</v>
      </c>
      <c r="C141" s="291"/>
      <c r="D141" s="291"/>
      <c r="E141" s="292"/>
      <c r="F141" s="292"/>
      <c r="G141" s="292"/>
      <c r="H141" s="292"/>
      <c r="I141" s="292"/>
      <c r="J141" s="292"/>
      <c r="K141" s="292"/>
      <c r="L141" s="292"/>
      <c r="M141" s="292"/>
      <c r="N141" s="292"/>
      <c r="O141" s="292"/>
      <c r="P141" s="292"/>
      <c r="Q141" s="292"/>
      <c r="R141" s="292"/>
      <c r="S141" s="292"/>
      <c r="T141" s="292"/>
      <c r="U141" s="292"/>
      <c r="V141" s="292"/>
      <c r="W141" s="292"/>
      <c r="X141" s="292"/>
      <c r="Y141" s="292"/>
      <c r="Z141" s="292"/>
      <c r="AA141" s="292"/>
      <c r="AB141" s="292"/>
      <c r="AC141" s="292"/>
      <c r="AD141" s="292"/>
      <c r="AE141" s="292"/>
      <c r="AF141" s="292"/>
      <c r="AG141" s="292"/>
      <c r="AH141" s="292"/>
      <c r="AI141" s="292"/>
      <c r="AJ141" s="292"/>
      <c r="AK141" s="292"/>
      <c r="AL141" s="292"/>
      <c r="AM141" s="292"/>
      <c r="AN141" s="292"/>
      <c r="AO141" s="292"/>
      <c r="AP141" s="292"/>
      <c r="AQ141" s="292"/>
      <c r="AR141" s="292"/>
      <c r="AS141" s="292"/>
      <c r="AT141" s="292"/>
      <c r="AU141" s="292"/>
      <c r="AV141" s="292"/>
      <c r="AW141" s="292"/>
      <c r="AX141" s="292"/>
      <c r="AY141" s="292"/>
      <c r="AZ141" s="292"/>
    </row>
    <row r="142" spans="2:52" ht="46.5" customHeight="1">
      <c r="B142" s="23"/>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9" t="s">
        <v>62</v>
      </c>
      <c r="AG142" s="29"/>
      <c r="AH142" s="29"/>
      <c r="AI142" s="29"/>
      <c r="AJ142" s="293"/>
      <c r="AK142" s="294"/>
      <c r="AL142" s="294"/>
      <c r="AM142" s="294"/>
      <c r="AN142" s="294"/>
      <c r="AO142" s="294"/>
      <c r="AP142" s="294"/>
      <c r="AQ142" s="294"/>
      <c r="AR142" s="294"/>
      <c r="AS142" s="294"/>
      <c r="AT142" s="294"/>
      <c r="AU142" s="294"/>
      <c r="AV142" s="294"/>
      <c r="AW142" s="294"/>
      <c r="AX142" s="294"/>
      <c r="AY142" s="294"/>
      <c r="AZ142" s="294"/>
    </row>
    <row r="143" spans="2:52" ht="16.5" customHeight="1" thickBot="1">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row>
    <row r="144" spans="2:52" ht="34.5" customHeight="1">
      <c r="B144" s="295" t="s">
        <v>93</v>
      </c>
      <c r="C144" s="296"/>
      <c r="D144" s="296"/>
      <c r="E144" s="296"/>
      <c r="F144" s="296"/>
      <c r="G144" s="296"/>
      <c r="H144" s="296"/>
      <c r="I144" s="296"/>
      <c r="J144" s="296"/>
      <c r="K144" s="296"/>
      <c r="L144" s="296"/>
      <c r="M144" s="296"/>
      <c r="N144" s="296"/>
      <c r="O144" s="296"/>
      <c r="P144" s="296"/>
      <c r="Q144" s="296"/>
      <c r="R144" s="296"/>
      <c r="S144" s="296"/>
      <c r="T144" s="296"/>
      <c r="U144" s="296"/>
      <c r="V144" s="296"/>
      <c r="W144" s="296"/>
      <c r="X144" s="296"/>
      <c r="Y144" s="296"/>
      <c r="Z144" s="296"/>
      <c r="AA144" s="296"/>
      <c r="AB144" s="296"/>
      <c r="AC144" s="296"/>
      <c r="AD144" s="296"/>
      <c r="AE144" s="296"/>
      <c r="AF144" s="296"/>
      <c r="AG144" s="296"/>
      <c r="AH144" s="297"/>
      <c r="AI144" s="297"/>
      <c r="AJ144" s="297"/>
      <c r="AK144" s="297"/>
      <c r="AL144" s="297"/>
      <c r="AM144" s="297"/>
      <c r="AN144" s="297"/>
      <c r="AO144" s="297"/>
      <c r="AP144" s="297"/>
      <c r="AQ144" s="297"/>
      <c r="AR144" s="297"/>
      <c r="AS144" s="297"/>
      <c r="AT144" s="297"/>
      <c r="AU144" s="297"/>
      <c r="AV144" s="297"/>
      <c r="AW144" s="297"/>
      <c r="AX144" s="297"/>
      <c r="AY144" s="297"/>
      <c r="AZ144" s="298"/>
    </row>
    <row r="145" spans="2:52">
      <c r="B145" s="59"/>
      <c r="C145" s="37"/>
      <c r="D145" s="37"/>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c r="B164" s="46"/>
      <c r="C164" s="27"/>
      <c r="D164" s="27"/>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c r="B165" s="46"/>
      <c r="C165" s="27"/>
      <c r="D165" s="27"/>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c r="B166" s="46"/>
      <c r="C166" s="27"/>
      <c r="D166" s="27"/>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c r="B167" s="46"/>
      <c r="C167" s="27"/>
      <c r="D167" s="27"/>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c r="B168" s="46"/>
      <c r="C168" s="27"/>
      <c r="D168" s="27"/>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c r="B169" s="46"/>
      <c r="C169" s="27"/>
      <c r="D169" s="27"/>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c r="B170" s="46"/>
      <c r="C170" s="27"/>
      <c r="D170" s="27"/>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c r="B171" s="46"/>
      <c r="C171" s="27"/>
      <c r="D171" s="27"/>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c r="B172" s="46"/>
      <c r="C172" s="27"/>
      <c r="D172" s="27"/>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c r="B173" s="46"/>
      <c r="C173" s="27"/>
      <c r="D173" s="27"/>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c r="B174" s="46"/>
      <c r="C174" s="27"/>
      <c r="D174" s="27"/>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c r="B175" s="46"/>
      <c r="C175" s="27"/>
      <c r="D175" s="27"/>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c r="B176" s="46"/>
      <c r="C176" s="27"/>
      <c r="D176" s="27"/>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c r="B177" s="46"/>
      <c r="C177" s="27"/>
      <c r="D177" s="27"/>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c r="B178" s="46"/>
      <c r="C178" s="27"/>
      <c r="D178" s="27"/>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c r="B179" s="46"/>
      <c r="C179" s="27"/>
      <c r="D179" s="27"/>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c r="B180" s="46"/>
      <c r="C180" s="27"/>
      <c r="D180" s="27"/>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c r="B181" s="46"/>
      <c r="C181" s="27"/>
      <c r="D181" s="27"/>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c r="B182" s="46"/>
      <c r="C182" s="27"/>
      <c r="D182" s="27"/>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c r="B183" s="46"/>
      <c r="C183" s="27"/>
      <c r="D183" s="27"/>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c r="B184" s="46"/>
      <c r="C184" s="27"/>
      <c r="D184" s="27"/>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c r="B185" s="44"/>
      <c r="C185" s="30"/>
      <c r="D185" s="30"/>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9"/>
    </row>
    <row r="187" spans="2:52">
      <c r="B187" s="46"/>
      <c r="C187" s="27"/>
      <c r="D187" s="27"/>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27"/>
      <c r="AY189" s="27"/>
      <c r="AZ189" s="47"/>
    </row>
    <row r="190" spans="2:52">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9"/>
    </row>
    <row r="191" spans="2:52">
      <c r="B191" s="46"/>
      <c r="C191" s="27"/>
      <c r="D191" s="27"/>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c r="B192" s="59"/>
      <c r="C192" s="37"/>
      <c r="D192" s="37"/>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27"/>
      <c r="AY203" s="27"/>
      <c r="AZ203" s="47"/>
    </row>
    <row r="204" spans="2:52">
      <c r="B204" s="46"/>
      <c r="C204" s="27"/>
      <c r="D204" s="27"/>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c r="B205" s="46"/>
      <c r="C205" s="27"/>
      <c r="D205" s="27"/>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c r="B206" s="46"/>
      <c r="C206" s="27"/>
      <c r="D206" s="27"/>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c r="B207" s="46"/>
      <c r="C207" s="27"/>
      <c r="D207" s="27"/>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c r="B208" s="44"/>
      <c r="C208" s="30"/>
      <c r="D208" s="30"/>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49"/>
    </row>
    <row r="210" spans="2:52" ht="14.25" thickBot="1">
      <c r="B210" s="51"/>
      <c r="C210" s="52"/>
      <c r="D210" s="52"/>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c r="AM210" s="54"/>
      <c r="AN210" s="54"/>
      <c r="AO210" s="54"/>
      <c r="AP210" s="54"/>
      <c r="AQ210" s="54"/>
      <c r="AR210" s="54"/>
      <c r="AS210" s="54"/>
      <c r="AT210" s="54"/>
      <c r="AU210" s="54"/>
      <c r="AV210" s="54"/>
      <c r="AW210" s="54"/>
      <c r="AX210" s="54"/>
      <c r="AY210" s="54"/>
      <c r="AZ210" s="55"/>
    </row>
    <row r="211" spans="2:52">
      <c r="B211" s="288" t="s">
        <v>71</v>
      </c>
      <c r="C211" s="288"/>
      <c r="D211" s="288"/>
      <c r="E211" s="288"/>
      <c r="F211" s="288"/>
      <c r="G211" s="288"/>
      <c r="H211" s="288"/>
      <c r="I211" s="288"/>
      <c r="J211" s="288"/>
      <c r="K211" s="288"/>
      <c r="L211" s="288"/>
      <c r="M211" s="288"/>
      <c r="N211" s="288"/>
      <c r="O211" s="288"/>
      <c r="P211" s="288"/>
      <c r="Q211" s="288"/>
      <c r="R211" s="288"/>
      <c r="S211" s="288"/>
      <c r="T211" s="288"/>
      <c r="U211" s="288"/>
      <c r="V211" s="288"/>
      <c r="W211" s="288"/>
      <c r="X211" s="288"/>
      <c r="Y211" s="288"/>
      <c r="Z211" s="288"/>
      <c r="AA211" s="288"/>
      <c r="AB211" s="288"/>
      <c r="AC211" s="288"/>
      <c r="AD211" s="288"/>
      <c r="AE211" s="288"/>
      <c r="AF211" s="288"/>
      <c r="AG211" s="288"/>
      <c r="AH211" s="288"/>
      <c r="AI211" s="288"/>
      <c r="AJ211" s="288"/>
      <c r="AK211" s="288"/>
      <c r="AL211" s="288"/>
      <c r="AM211" s="288"/>
      <c r="AN211" s="288"/>
      <c r="AO211" s="288"/>
      <c r="AP211" s="288"/>
      <c r="AQ211" s="288"/>
      <c r="AR211" s="288"/>
      <c r="AS211" s="288"/>
      <c r="AT211" s="288"/>
      <c r="AU211" s="288"/>
      <c r="AV211" s="288"/>
      <c r="AW211" s="288"/>
      <c r="AX211" s="288"/>
      <c r="AY211" s="288"/>
      <c r="AZ211" s="288"/>
    </row>
    <row r="212" spans="2:52">
      <c r="B212" s="289" t="s">
        <v>110</v>
      </c>
      <c r="C212" s="289"/>
      <c r="D212" s="289"/>
      <c r="E212" s="289"/>
      <c r="F212" s="289"/>
      <c r="G212" s="289"/>
      <c r="H212" s="289"/>
      <c r="I212" s="289"/>
      <c r="J212" s="289"/>
      <c r="K212" s="289"/>
      <c r="L212" s="289"/>
      <c r="M212" s="289"/>
      <c r="N212" s="289"/>
      <c r="O212" s="289"/>
      <c r="P212" s="289"/>
      <c r="Q212" s="289"/>
      <c r="R212" s="289"/>
      <c r="S212" s="289"/>
      <c r="T212" s="289"/>
      <c r="U212" s="289"/>
      <c r="V212" s="289"/>
      <c r="W212" s="289"/>
      <c r="X212" s="289"/>
      <c r="Y212" s="289"/>
      <c r="Z212" s="289"/>
      <c r="AA212" s="289"/>
      <c r="AB212" s="289"/>
      <c r="AC212" s="289"/>
      <c r="AD212" s="289"/>
      <c r="AE212" s="289"/>
      <c r="AF212" s="289"/>
      <c r="AG212" s="289"/>
      <c r="AH212" s="289"/>
      <c r="AI212" s="289"/>
      <c r="AJ212" s="289"/>
      <c r="AK212" s="289"/>
      <c r="AL212" s="289"/>
      <c r="AM212" s="289"/>
      <c r="AN212" s="289"/>
      <c r="AO212" s="289"/>
      <c r="AP212" s="289"/>
      <c r="AQ212" s="289"/>
      <c r="AR212" s="289"/>
      <c r="AS212" s="289"/>
      <c r="AT212" s="289"/>
      <c r="AU212" s="289"/>
      <c r="AV212" s="289"/>
      <c r="AW212" s="289"/>
      <c r="AX212" s="289"/>
      <c r="AY212" s="289"/>
      <c r="AZ212" s="289"/>
    </row>
    <row r="213" spans="2:52">
      <c r="B213" s="290" t="s">
        <v>262</v>
      </c>
      <c r="C213" s="290"/>
      <c r="D213" s="290"/>
      <c r="E213" s="290"/>
      <c r="F213" s="290"/>
      <c r="G213" s="290"/>
      <c r="H213" s="290"/>
      <c r="I213" s="290"/>
      <c r="J213" s="290"/>
      <c r="K213" s="290"/>
      <c r="L213" s="290"/>
      <c r="M213" s="290"/>
      <c r="N213" s="290"/>
      <c r="O213" s="290"/>
      <c r="P213" s="290"/>
      <c r="Q213" s="290"/>
      <c r="R213" s="290"/>
      <c r="S213" s="290"/>
      <c r="T213" s="290"/>
      <c r="U213" s="290"/>
      <c r="V213" s="290"/>
      <c r="W213" s="290"/>
      <c r="X213" s="290"/>
      <c r="Y213" s="290"/>
      <c r="Z213" s="290"/>
      <c r="AA213" s="290"/>
      <c r="AB213" s="290"/>
      <c r="AC213" s="290"/>
      <c r="AD213" s="290"/>
      <c r="AE213" s="290"/>
      <c r="AF213" s="290"/>
      <c r="AG213" s="290"/>
      <c r="AH213" s="290"/>
      <c r="AI213" s="290"/>
      <c r="AJ213" s="290"/>
      <c r="AK213" s="290"/>
      <c r="AL213" s="290"/>
      <c r="AM213" s="290"/>
      <c r="AN213" s="290"/>
      <c r="AO213" s="290"/>
      <c r="AP213" s="290"/>
      <c r="AQ213" s="290"/>
      <c r="AR213" s="290"/>
      <c r="AS213" s="290"/>
      <c r="AT213" s="290"/>
      <c r="AU213" s="290"/>
      <c r="AV213" s="290"/>
      <c r="AW213" s="290"/>
      <c r="AX213" s="290"/>
      <c r="AY213" s="290"/>
      <c r="AZ213" s="290"/>
    </row>
  </sheetData>
  <mergeCells count="4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71:AZ71"/>
    <mergeCell ref="B31:AP31"/>
    <mergeCell ref="AQ31:AZ31"/>
    <mergeCell ref="B47:AI47"/>
    <mergeCell ref="AJ47:AZ47"/>
    <mergeCell ref="B48:AP48"/>
    <mergeCell ref="AQ48:AZ48"/>
    <mergeCell ref="B64:AZ64"/>
    <mergeCell ref="B65:AZ65"/>
    <mergeCell ref="B66:AZ66"/>
    <mergeCell ref="B68:AZ68"/>
    <mergeCell ref="AJ69:AZ69"/>
    <mergeCell ref="B211:AZ211"/>
    <mergeCell ref="B212:AZ212"/>
    <mergeCell ref="B213:AZ213"/>
    <mergeCell ref="B138:AZ138"/>
    <mergeCell ref="B139:AZ139"/>
    <mergeCell ref="B140:AZ140"/>
    <mergeCell ref="B141:AZ141"/>
    <mergeCell ref="AJ142:AZ142"/>
    <mergeCell ref="B144:AZ144"/>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tabSelected="1" view="pageBreakPreview" topLeftCell="A10" zoomScaleNormal="100" zoomScaleSheetLayoutView="100" workbookViewId="0">
      <selection activeCell="G26" sqref="G26:AA26"/>
    </sheetView>
  </sheetViews>
  <sheetFormatPr defaultColWidth="3.125" defaultRowHeight="18" customHeight="1"/>
  <cols>
    <col min="1" max="33" width="3.125" style="25" customWidth="1"/>
    <col min="34" max="16384" width="3.125" style="25"/>
  </cols>
  <sheetData>
    <row r="1" spans="1:28" ht="18" customHeight="1">
      <c r="Y1" s="25" t="s">
        <v>218</v>
      </c>
    </row>
    <row r="2" spans="1:28" ht="18" customHeight="1">
      <c r="A2" s="357" t="s">
        <v>73</v>
      </c>
      <c r="B2" s="357"/>
      <c r="C2" s="357"/>
      <c r="D2" s="357"/>
      <c r="E2" s="357"/>
      <c r="F2" s="357"/>
      <c r="G2" s="357"/>
      <c r="H2" s="357"/>
      <c r="I2" s="357"/>
      <c r="J2" s="357"/>
      <c r="K2" s="357"/>
      <c r="L2" s="357"/>
      <c r="M2" s="357"/>
      <c r="N2" s="357"/>
      <c r="O2" s="357"/>
      <c r="P2" s="357"/>
      <c r="Q2" s="357"/>
      <c r="R2" s="357"/>
      <c r="S2" s="357"/>
      <c r="T2" s="357"/>
      <c r="U2" s="357"/>
      <c r="V2" s="357"/>
      <c r="W2" s="357"/>
      <c r="X2" s="357"/>
      <c r="Y2" s="357"/>
      <c r="Z2" s="357"/>
      <c r="AA2" s="357"/>
    </row>
    <row r="3" spans="1:28" ht="18" customHeight="1">
      <c r="A3" s="357"/>
      <c r="B3" s="357"/>
      <c r="C3" s="357"/>
      <c r="D3" s="357"/>
      <c r="E3" s="357"/>
      <c r="F3" s="357"/>
      <c r="G3" s="357"/>
      <c r="H3" s="357"/>
      <c r="I3" s="357"/>
      <c r="J3" s="357"/>
      <c r="K3" s="357"/>
      <c r="L3" s="357"/>
      <c r="M3" s="357"/>
      <c r="N3" s="357"/>
      <c r="O3" s="357"/>
      <c r="P3" s="357"/>
      <c r="Q3" s="357"/>
      <c r="R3" s="357"/>
      <c r="S3" s="357"/>
      <c r="T3" s="357"/>
      <c r="U3" s="357"/>
      <c r="V3" s="357"/>
      <c r="W3" s="357"/>
      <c r="X3" s="357"/>
      <c r="Y3" s="357"/>
      <c r="Z3" s="357"/>
      <c r="AA3" s="357"/>
    </row>
    <row r="4" spans="1:28" ht="18" customHeight="1">
      <c r="A4" s="34"/>
      <c r="B4" s="34"/>
      <c r="C4" s="34"/>
      <c r="D4" s="34"/>
      <c r="E4" s="34"/>
      <c r="F4" s="34"/>
      <c r="G4" s="34"/>
      <c r="H4" s="34"/>
      <c r="I4" s="34"/>
      <c r="J4" s="34"/>
      <c r="K4" s="34"/>
      <c r="L4" s="34"/>
      <c r="M4" s="34"/>
      <c r="N4" s="34"/>
      <c r="O4" s="34"/>
      <c r="P4" s="34"/>
      <c r="Q4" s="34"/>
      <c r="R4" s="34"/>
      <c r="S4" s="34"/>
      <c r="T4" s="34"/>
      <c r="U4" s="34"/>
      <c r="V4" s="34"/>
      <c r="W4" s="34"/>
      <c r="X4" s="34"/>
      <c r="Y4" s="34"/>
      <c r="Z4" s="34"/>
      <c r="AA4" s="34"/>
    </row>
    <row r="5" spans="1:28" ht="18" customHeight="1">
      <c r="AA5" s="33" t="s">
        <v>72</v>
      </c>
    </row>
    <row r="8" spans="1:28" ht="18" customHeight="1">
      <c r="B8" s="353" t="s">
        <v>219</v>
      </c>
      <c r="C8" s="353"/>
      <c r="D8" s="353"/>
      <c r="E8" s="353"/>
      <c r="F8" s="353"/>
      <c r="G8" s="278"/>
      <c r="H8" s="278"/>
      <c r="I8" s="278"/>
      <c r="J8" s="278"/>
      <c r="K8" s="278"/>
      <c r="L8" s="278"/>
    </row>
    <row r="10" spans="1:28" ht="18" customHeight="1">
      <c r="M10" s="25" t="s">
        <v>79</v>
      </c>
    </row>
    <row r="11" spans="1:28" ht="18" customHeight="1">
      <c r="M11" s="25" t="s">
        <v>80</v>
      </c>
    </row>
    <row r="12" spans="1:28" ht="18" customHeight="1">
      <c r="M12" s="25" t="s">
        <v>81</v>
      </c>
      <c r="AB12" s="25" t="s">
        <v>74</v>
      </c>
    </row>
    <row r="15" spans="1:28" ht="18" customHeight="1">
      <c r="A15" s="355" t="s">
        <v>222</v>
      </c>
      <c r="B15" s="355"/>
      <c r="C15" s="355"/>
      <c r="D15" s="355"/>
      <c r="E15" s="355"/>
      <c r="F15" s="355"/>
      <c r="G15" s="355"/>
      <c r="H15" s="355"/>
      <c r="I15" s="355"/>
      <c r="J15" s="355"/>
      <c r="K15" s="355"/>
      <c r="L15" s="355"/>
      <c r="M15" s="355"/>
      <c r="N15" s="355"/>
      <c r="O15" s="355"/>
      <c r="P15" s="355"/>
      <c r="Q15" s="355"/>
      <c r="R15" s="355"/>
      <c r="S15" s="355"/>
      <c r="T15" s="355"/>
      <c r="U15" s="355"/>
      <c r="V15" s="355"/>
      <c r="W15" s="355"/>
      <c r="X15" s="355"/>
      <c r="Y15" s="355"/>
      <c r="Z15" s="355"/>
      <c r="AA15" s="355"/>
      <c r="AB15" s="355"/>
    </row>
    <row r="16" spans="1:28" ht="18" customHeight="1">
      <c r="A16" s="355"/>
      <c r="B16" s="355"/>
      <c r="C16" s="355"/>
      <c r="D16" s="355"/>
      <c r="E16" s="355"/>
      <c r="F16" s="355"/>
      <c r="G16" s="355"/>
      <c r="H16" s="355"/>
      <c r="I16" s="355"/>
      <c r="J16" s="355"/>
      <c r="K16" s="355"/>
      <c r="L16" s="355"/>
      <c r="M16" s="355"/>
      <c r="N16" s="355"/>
      <c r="O16" s="355"/>
      <c r="P16" s="355"/>
      <c r="Q16" s="355"/>
      <c r="R16" s="355"/>
      <c r="S16" s="355"/>
      <c r="T16" s="355"/>
      <c r="U16" s="355"/>
      <c r="V16" s="355"/>
      <c r="W16" s="355"/>
      <c r="X16" s="355"/>
      <c r="Y16" s="355"/>
      <c r="Z16" s="355"/>
      <c r="AA16" s="355"/>
      <c r="AB16" s="355"/>
    </row>
    <row r="17" spans="1:37" ht="18" customHeight="1">
      <c r="A17" s="355"/>
      <c r="B17" s="355"/>
      <c r="C17" s="355"/>
      <c r="D17" s="355"/>
      <c r="E17" s="355"/>
      <c r="F17" s="355"/>
      <c r="G17" s="355"/>
      <c r="H17" s="355"/>
      <c r="I17" s="355"/>
      <c r="J17" s="355"/>
      <c r="K17" s="355"/>
      <c r="L17" s="355"/>
      <c r="M17" s="355"/>
      <c r="N17" s="355"/>
      <c r="O17" s="355"/>
      <c r="P17" s="355"/>
      <c r="Q17" s="355"/>
      <c r="R17" s="355"/>
      <c r="S17" s="355"/>
      <c r="T17" s="355"/>
      <c r="U17" s="355"/>
      <c r="V17" s="355"/>
      <c r="W17" s="355"/>
      <c r="X17" s="355"/>
      <c r="Y17" s="355"/>
      <c r="Z17" s="355"/>
      <c r="AA17" s="355"/>
      <c r="AB17" s="355"/>
    </row>
    <row r="18" spans="1:37" ht="18" customHeight="1">
      <c r="A18" s="355"/>
      <c r="B18" s="355"/>
      <c r="C18" s="355"/>
      <c r="D18" s="355"/>
      <c r="E18" s="355"/>
      <c r="F18" s="355"/>
      <c r="G18" s="355"/>
      <c r="H18" s="355"/>
      <c r="I18" s="355"/>
      <c r="J18" s="355"/>
      <c r="K18" s="355"/>
      <c r="L18" s="355"/>
      <c r="M18" s="355"/>
      <c r="N18" s="355"/>
      <c r="O18" s="355"/>
      <c r="P18" s="355"/>
      <c r="Q18" s="355"/>
      <c r="R18" s="355"/>
      <c r="S18" s="355"/>
      <c r="T18" s="355"/>
      <c r="U18" s="355"/>
      <c r="V18" s="355"/>
      <c r="W18" s="355"/>
      <c r="X18" s="355"/>
      <c r="Y18" s="355"/>
      <c r="Z18" s="355"/>
      <c r="AA18" s="355"/>
      <c r="AB18" s="355"/>
    </row>
    <row r="19" spans="1:37" ht="18" customHeight="1">
      <c r="A19" s="355"/>
      <c r="B19" s="355"/>
      <c r="C19" s="355"/>
      <c r="D19" s="355"/>
      <c r="E19" s="355"/>
      <c r="F19" s="355"/>
      <c r="G19" s="355"/>
      <c r="H19" s="355"/>
      <c r="I19" s="355"/>
      <c r="J19" s="355"/>
      <c r="K19" s="355"/>
      <c r="L19" s="355"/>
      <c r="M19" s="355"/>
      <c r="N19" s="355"/>
      <c r="O19" s="355"/>
      <c r="P19" s="355"/>
      <c r="Q19" s="355"/>
      <c r="R19" s="355"/>
      <c r="S19" s="355"/>
      <c r="T19" s="355"/>
      <c r="U19" s="355"/>
      <c r="V19" s="355"/>
      <c r="W19" s="355"/>
      <c r="X19" s="355"/>
      <c r="Y19" s="355"/>
      <c r="Z19" s="355"/>
      <c r="AA19" s="355"/>
      <c r="AB19" s="355"/>
    </row>
    <row r="21" spans="1:37" ht="18" customHeight="1">
      <c r="O21" s="25" t="s">
        <v>75</v>
      </c>
      <c r="AK21" s="35"/>
    </row>
    <row r="22" spans="1:37" ht="18" customHeight="1">
      <c r="AK22" s="35"/>
    </row>
    <row r="23" spans="1:37" ht="18" customHeight="1">
      <c r="AK23" s="35"/>
    </row>
    <row r="24" spans="1:37" ht="27" customHeight="1">
      <c r="B24" s="351" t="s">
        <v>82</v>
      </c>
      <c r="C24" s="352"/>
      <c r="D24" s="352"/>
      <c r="E24" s="352"/>
      <c r="F24" s="352"/>
      <c r="G24" s="352" t="str">
        <f>様式１!B5</f>
        <v>№G069</v>
      </c>
      <c r="H24" s="352"/>
      <c r="I24" s="352"/>
      <c r="J24" s="352"/>
      <c r="K24" s="352"/>
      <c r="L24" s="352"/>
      <c r="M24" s="352"/>
      <c r="N24" s="352"/>
      <c r="O24" s="352"/>
      <c r="P24" s="352"/>
      <c r="Q24" s="352"/>
      <c r="R24" s="352"/>
      <c r="S24" s="352"/>
      <c r="T24" s="352"/>
      <c r="U24" s="352"/>
      <c r="V24" s="352"/>
      <c r="W24" s="352"/>
      <c r="X24" s="352"/>
      <c r="Y24" s="352"/>
      <c r="Z24" s="352"/>
      <c r="AA24" s="352"/>
    </row>
    <row r="25" spans="1:37" ht="27" customHeight="1">
      <c r="B25" s="351" t="s">
        <v>10</v>
      </c>
      <c r="C25" s="352"/>
      <c r="D25" s="352"/>
      <c r="E25" s="352"/>
      <c r="F25" s="352"/>
      <c r="G25" s="352" t="str">
        <f>評価項目!G2</f>
        <v>吉崎ポンプ場放流渠築造工事</v>
      </c>
      <c r="H25" s="352"/>
      <c r="I25" s="352"/>
      <c r="J25" s="352"/>
      <c r="K25" s="352"/>
      <c r="L25" s="352"/>
      <c r="M25" s="352"/>
      <c r="N25" s="352"/>
      <c r="O25" s="352"/>
      <c r="P25" s="352"/>
      <c r="Q25" s="352"/>
      <c r="R25" s="352"/>
      <c r="S25" s="352"/>
      <c r="T25" s="352"/>
      <c r="U25" s="352"/>
      <c r="V25" s="352"/>
      <c r="W25" s="352"/>
      <c r="X25" s="352"/>
      <c r="Y25" s="352"/>
      <c r="Z25" s="352"/>
      <c r="AA25" s="352"/>
    </row>
    <row r="26" spans="1:37" ht="27" customHeight="1">
      <c r="B26" s="351" t="s">
        <v>83</v>
      </c>
      <c r="C26" s="352"/>
      <c r="D26" s="352"/>
      <c r="E26" s="352"/>
      <c r="F26" s="352"/>
      <c r="G26" s="352" t="str">
        <f>評価項目!G3</f>
        <v>四日市市　楠町吉崎　地先</v>
      </c>
      <c r="H26" s="352"/>
      <c r="I26" s="352"/>
      <c r="J26" s="352"/>
      <c r="K26" s="352"/>
      <c r="L26" s="352"/>
      <c r="M26" s="352"/>
      <c r="N26" s="352"/>
      <c r="O26" s="352"/>
      <c r="P26" s="352"/>
      <c r="Q26" s="352"/>
      <c r="R26" s="352"/>
      <c r="S26" s="352"/>
      <c r="T26" s="352"/>
      <c r="U26" s="352"/>
      <c r="V26" s="352"/>
      <c r="W26" s="352"/>
      <c r="X26" s="352"/>
      <c r="Y26" s="352"/>
      <c r="Z26" s="352"/>
      <c r="AA26" s="352"/>
    </row>
    <row r="27" spans="1:37" ht="27" customHeight="1">
      <c r="B27" s="63"/>
      <c r="C27" s="36"/>
      <c r="D27" s="36"/>
      <c r="E27" s="36"/>
      <c r="F27" s="36"/>
      <c r="G27" s="36"/>
      <c r="H27" s="36"/>
      <c r="I27" s="36"/>
      <c r="J27" s="36"/>
      <c r="K27" s="36"/>
      <c r="L27" s="36"/>
      <c r="M27" s="36"/>
      <c r="N27" s="36"/>
      <c r="O27" s="36"/>
      <c r="P27" s="36"/>
      <c r="Q27" s="36"/>
      <c r="R27" s="36"/>
      <c r="S27" s="36"/>
      <c r="T27" s="36"/>
      <c r="U27" s="36"/>
      <c r="V27" s="36"/>
      <c r="W27" s="36"/>
      <c r="X27" s="36"/>
      <c r="Y27" s="36"/>
      <c r="Z27" s="36"/>
      <c r="AA27" s="36"/>
    </row>
    <row r="28" spans="1:37" ht="27" customHeight="1">
      <c r="B28" s="358" t="s">
        <v>96</v>
      </c>
      <c r="C28" s="358"/>
      <c r="D28" s="358"/>
      <c r="E28" s="358" t="s">
        <v>89</v>
      </c>
      <c r="F28" s="358"/>
      <c r="G28" s="359"/>
      <c r="H28" s="352" t="s">
        <v>86</v>
      </c>
      <c r="I28" s="352"/>
      <c r="J28" s="352"/>
      <c r="K28" s="352"/>
      <c r="L28" s="352"/>
      <c r="M28" s="352"/>
      <c r="N28" s="352"/>
      <c r="O28" s="352"/>
      <c r="P28" s="352"/>
      <c r="Q28" s="352"/>
      <c r="R28" s="352"/>
      <c r="S28" s="352"/>
      <c r="T28" s="352"/>
      <c r="U28" s="352"/>
      <c r="V28" s="351" t="s">
        <v>88</v>
      </c>
      <c r="W28" s="352"/>
      <c r="X28" s="352"/>
      <c r="Y28" s="352"/>
      <c r="Z28" s="352"/>
      <c r="AA28" s="352"/>
    </row>
    <row r="29" spans="1:37" ht="27" customHeight="1">
      <c r="B29" s="358"/>
      <c r="C29" s="358"/>
      <c r="D29" s="358"/>
      <c r="E29" s="358"/>
      <c r="F29" s="358"/>
      <c r="G29" s="359"/>
      <c r="H29" s="352" t="s">
        <v>107</v>
      </c>
      <c r="I29" s="352"/>
      <c r="J29" s="352"/>
      <c r="K29" s="352"/>
      <c r="L29" s="352"/>
      <c r="M29" s="352"/>
      <c r="N29" s="352"/>
      <c r="O29" s="352"/>
      <c r="P29" s="352"/>
      <c r="Q29" s="352"/>
      <c r="R29" s="352"/>
      <c r="S29" s="352"/>
      <c r="T29" s="352"/>
      <c r="U29" s="352"/>
      <c r="V29" s="352"/>
      <c r="W29" s="352"/>
      <c r="X29" s="352"/>
      <c r="Y29" s="352"/>
      <c r="Z29" s="352"/>
      <c r="AA29" s="352"/>
    </row>
    <row r="30" spans="1:37" ht="27" customHeight="1">
      <c r="B30" s="358"/>
      <c r="C30" s="358"/>
      <c r="D30" s="358"/>
      <c r="E30" s="358"/>
      <c r="F30" s="358"/>
      <c r="G30" s="359"/>
      <c r="H30" s="352" t="s">
        <v>87</v>
      </c>
      <c r="I30" s="352"/>
      <c r="J30" s="352"/>
      <c r="K30" s="352"/>
      <c r="L30" s="352"/>
      <c r="M30" s="352"/>
      <c r="N30" s="352"/>
      <c r="O30" s="352"/>
      <c r="P30" s="352"/>
      <c r="Q30" s="352"/>
      <c r="R30" s="352"/>
      <c r="S30" s="352"/>
      <c r="T30" s="352"/>
      <c r="U30" s="352"/>
      <c r="V30" s="352"/>
      <c r="W30" s="352"/>
      <c r="X30" s="352"/>
      <c r="Y30" s="352"/>
      <c r="Z30" s="352"/>
      <c r="AA30" s="352"/>
    </row>
    <row r="31" spans="1:37" ht="18" customHeight="1">
      <c r="B31" s="63"/>
      <c r="C31" s="36"/>
      <c r="D31" s="36"/>
      <c r="E31" s="36"/>
      <c r="F31" s="36"/>
    </row>
    <row r="32" spans="1:37" ht="18" customHeight="1">
      <c r="B32" s="25" t="s">
        <v>76</v>
      </c>
    </row>
    <row r="33" spans="1:28" ht="18" customHeight="1">
      <c r="C33" s="26">
        <v>1</v>
      </c>
      <c r="D33" s="354" t="s">
        <v>84</v>
      </c>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355"/>
    </row>
    <row r="34" spans="1:28" ht="18" customHeight="1">
      <c r="C34" s="26"/>
      <c r="D34" s="355"/>
      <c r="E34" s="355"/>
      <c r="F34" s="355"/>
      <c r="G34" s="355"/>
      <c r="H34" s="355"/>
      <c r="I34" s="355"/>
      <c r="J34" s="355"/>
      <c r="K34" s="355"/>
      <c r="L34" s="355"/>
      <c r="M34" s="355"/>
      <c r="N34" s="355"/>
      <c r="O34" s="355"/>
      <c r="P34" s="355"/>
      <c r="Q34" s="355"/>
      <c r="R34" s="355"/>
      <c r="S34" s="355"/>
      <c r="T34" s="355"/>
      <c r="U34" s="355"/>
      <c r="V34" s="355"/>
      <c r="W34" s="355"/>
      <c r="X34" s="355"/>
      <c r="Y34" s="355"/>
      <c r="Z34" s="355"/>
      <c r="AA34" s="355"/>
      <c r="AB34" s="355"/>
    </row>
    <row r="35" spans="1:28" ht="18" customHeight="1">
      <c r="C35" s="26">
        <v>2</v>
      </c>
      <c r="D35" s="356" t="s">
        <v>77</v>
      </c>
      <c r="E35" s="356"/>
      <c r="F35" s="356"/>
      <c r="G35" s="356"/>
      <c r="H35" s="356"/>
      <c r="I35" s="356"/>
      <c r="J35" s="356"/>
      <c r="K35" s="356"/>
      <c r="L35" s="356"/>
      <c r="M35" s="356"/>
      <c r="N35" s="356"/>
      <c r="O35" s="356"/>
      <c r="P35" s="356"/>
      <c r="Q35" s="356"/>
      <c r="R35" s="356"/>
      <c r="S35" s="356"/>
      <c r="T35" s="356"/>
      <c r="U35" s="356"/>
      <c r="V35" s="356"/>
      <c r="W35" s="356"/>
      <c r="X35" s="356"/>
      <c r="Y35" s="356"/>
      <c r="Z35" s="356"/>
      <c r="AA35" s="356"/>
      <c r="AB35" s="356"/>
    </row>
    <row r="36" spans="1:28" ht="18" customHeight="1">
      <c r="C36" s="26">
        <v>3</v>
      </c>
      <c r="D36" s="353" t="s">
        <v>78</v>
      </c>
      <c r="E36" s="353"/>
      <c r="F36" s="353"/>
      <c r="G36" s="353"/>
      <c r="H36" s="353"/>
      <c r="I36" s="353"/>
      <c r="J36" s="353"/>
      <c r="K36" s="353"/>
      <c r="L36" s="353"/>
      <c r="M36" s="353"/>
      <c r="N36" s="353"/>
      <c r="O36" s="353"/>
      <c r="P36" s="353"/>
      <c r="Q36" s="353"/>
      <c r="R36" s="353"/>
      <c r="S36" s="353"/>
      <c r="T36" s="353"/>
      <c r="U36" s="353"/>
      <c r="V36" s="353"/>
      <c r="W36" s="353"/>
      <c r="X36" s="353"/>
      <c r="Y36" s="353"/>
      <c r="Z36" s="353"/>
      <c r="AA36" s="353"/>
      <c r="AB36" s="353"/>
    </row>
    <row r="37" spans="1:28" ht="18" customHeight="1">
      <c r="C37" s="26">
        <v>4</v>
      </c>
      <c r="D37" s="353" t="s">
        <v>85</v>
      </c>
      <c r="E37" s="353"/>
      <c r="F37" s="353"/>
      <c r="G37" s="353"/>
      <c r="H37" s="353"/>
      <c r="I37" s="353"/>
      <c r="J37" s="353"/>
      <c r="K37" s="353"/>
      <c r="L37" s="353"/>
      <c r="M37" s="353"/>
      <c r="N37" s="353"/>
      <c r="O37" s="353"/>
      <c r="P37" s="353"/>
      <c r="Q37" s="353"/>
      <c r="R37" s="353"/>
      <c r="S37" s="353"/>
      <c r="T37" s="353"/>
      <c r="U37" s="353"/>
      <c r="V37" s="353"/>
      <c r="W37" s="353"/>
      <c r="X37" s="353"/>
      <c r="Y37" s="353"/>
      <c r="Z37" s="353"/>
      <c r="AA37" s="353"/>
      <c r="AB37" s="353"/>
    </row>
    <row r="39" spans="1:28" ht="18" customHeight="1">
      <c r="A39" s="350"/>
      <c r="B39" s="350"/>
      <c r="C39" s="350"/>
      <c r="D39" s="350"/>
      <c r="E39" s="350"/>
      <c r="F39" s="350"/>
      <c r="G39" s="350"/>
      <c r="H39" s="350"/>
      <c r="I39" s="350"/>
      <c r="J39" s="350"/>
      <c r="K39" s="350"/>
      <c r="L39" s="350"/>
      <c r="M39" s="350"/>
      <c r="N39" s="350"/>
      <c r="O39" s="350"/>
      <c r="P39" s="350"/>
      <c r="Q39" s="350"/>
      <c r="R39" s="350"/>
      <c r="S39" s="350"/>
      <c r="T39" s="350"/>
      <c r="U39" s="350"/>
      <c r="V39" s="350"/>
      <c r="W39" s="350"/>
      <c r="X39" s="350"/>
      <c r="Y39" s="350"/>
      <c r="Z39" s="350"/>
      <c r="AA39" s="350"/>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B6" sqref="B6"/>
    </sheetView>
  </sheetViews>
  <sheetFormatPr defaultRowHeight="13.5"/>
  <cols>
    <col min="1" max="1" width="5.5" style="68" customWidth="1"/>
    <col min="2" max="2" width="8.625" style="68" bestFit="1" customWidth="1"/>
    <col min="3" max="3" width="27.375" style="68" customWidth="1"/>
    <col min="4" max="4" width="59.375" style="68" customWidth="1"/>
    <col min="5" max="16384" width="9" style="68"/>
  </cols>
  <sheetData>
    <row r="1" spans="2:4" ht="19.5" customHeight="1">
      <c r="D1" s="72" t="s">
        <v>212</v>
      </c>
    </row>
    <row r="2" spans="2:4" ht="45" customHeight="1">
      <c r="B2" s="259" t="s">
        <v>31</v>
      </c>
      <c r="C2" s="260"/>
      <c r="D2" s="260"/>
    </row>
    <row r="3" spans="2:4" ht="33.75" customHeight="1">
      <c r="B3" s="1"/>
      <c r="C3" s="1"/>
      <c r="D3" s="1"/>
    </row>
    <row r="4" spans="2:4" ht="37.5" customHeight="1">
      <c r="B4" s="1"/>
      <c r="C4" s="1"/>
      <c r="D4" s="8" t="s">
        <v>13</v>
      </c>
    </row>
    <row r="5" spans="2:4" ht="18.75" customHeight="1">
      <c r="B5" s="1" t="s">
        <v>263</v>
      </c>
      <c r="C5" s="1"/>
      <c r="D5" s="3"/>
    </row>
    <row r="6" spans="2:4" ht="37.5" customHeight="1">
      <c r="B6" s="1"/>
      <c r="C6" s="1" t="s">
        <v>0</v>
      </c>
      <c r="D6" s="3"/>
    </row>
    <row r="7" spans="2:4" ht="37.5" customHeight="1">
      <c r="B7" s="1"/>
      <c r="C7" s="1" t="s">
        <v>59</v>
      </c>
      <c r="D7" s="3"/>
    </row>
    <row r="8" spans="2:4" ht="58.5" customHeight="1">
      <c r="B8" s="17"/>
      <c r="C8" s="18"/>
      <c r="D8" s="1"/>
    </row>
    <row r="9" spans="2:4" ht="27.75" customHeight="1">
      <c r="B9" s="12" t="s">
        <v>18</v>
      </c>
      <c r="C9" s="71" t="s">
        <v>10</v>
      </c>
      <c r="D9" s="10"/>
    </row>
    <row r="10" spans="2:4" ht="27.75" customHeight="1">
      <c r="B10" s="14" t="s">
        <v>19</v>
      </c>
      <c r="C10" s="71" t="s">
        <v>14</v>
      </c>
      <c r="D10" s="10"/>
    </row>
    <row r="11" spans="2:4" ht="27.75" customHeight="1">
      <c r="B11" s="14" t="s">
        <v>20</v>
      </c>
      <c r="C11" s="71" t="s">
        <v>15</v>
      </c>
      <c r="D11" s="10"/>
    </row>
    <row r="12" spans="2:4" ht="27.75" customHeight="1">
      <c r="B12" s="14" t="s">
        <v>21</v>
      </c>
      <c r="C12" s="71" t="s">
        <v>12</v>
      </c>
      <c r="D12" s="10" t="s">
        <v>27</v>
      </c>
    </row>
    <row r="13" spans="2:4" ht="27.75" customHeight="1">
      <c r="B13" s="14" t="s">
        <v>11</v>
      </c>
      <c r="C13" s="71" t="s">
        <v>16</v>
      </c>
      <c r="D13" s="10" t="s">
        <v>25</v>
      </c>
    </row>
    <row r="14" spans="2:4" ht="27.75" customHeight="1">
      <c r="B14" s="13"/>
      <c r="C14" s="71" t="s">
        <v>17</v>
      </c>
      <c r="D14" s="10" t="s">
        <v>24</v>
      </c>
    </row>
    <row r="15" spans="2:4" ht="37.5" customHeight="1">
      <c r="B15" s="12" t="s">
        <v>18</v>
      </c>
      <c r="C15" s="2"/>
      <c r="D15" s="15"/>
    </row>
    <row r="16" spans="2:4" ht="37.5" customHeight="1">
      <c r="B16" s="14" t="s">
        <v>19</v>
      </c>
      <c r="C16" s="5"/>
      <c r="D16" s="6"/>
    </row>
    <row r="17" spans="2:4" ht="37.5" customHeight="1">
      <c r="B17" s="14" t="s">
        <v>22</v>
      </c>
      <c r="C17" s="5"/>
      <c r="D17" s="6"/>
    </row>
    <row r="18" spans="2:4" ht="37.5" customHeight="1">
      <c r="B18" s="14" t="s">
        <v>23</v>
      </c>
      <c r="C18" s="5"/>
      <c r="D18" s="6"/>
    </row>
    <row r="19" spans="2:4" ht="37.5" customHeight="1">
      <c r="B19" s="13" t="s">
        <v>11</v>
      </c>
      <c r="C19" s="7"/>
      <c r="D19" s="9"/>
    </row>
    <row r="20" spans="2:4" ht="18.75" customHeight="1">
      <c r="B20" s="1"/>
      <c r="C20" s="1"/>
      <c r="D20" s="1"/>
    </row>
    <row r="21" spans="2:4" ht="43.5" customHeight="1">
      <c r="B21" s="261" t="s">
        <v>127</v>
      </c>
      <c r="C21" s="261"/>
      <c r="D21" s="261"/>
    </row>
    <row r="22" spans="2:4" ht="32.25" customHeight="1" thickBot="1">
      <c r="B22" s="262" t="s">
        <v>28</v>
      </c>
      <c r="C22" s="262"/>
      <c r="D22" s="262"/>
    </row>
    <row r="23" spans="2:4" ht="21" customHeight="1">
      <c r="B23" s="263" t="s">
        <v>6</v>
      </c>
      <c r="C23" s="264"/>
      <c r="D23" s="19" t="s">
        <v>29</v>
      </c>
    </row>
    <row r="24" spans="2:4" ht="21" customHeight="1">
      <c r="B24" s="265"/>
      <c r="C24" s="266"/>
      <c r="D24" s="21" t="s">
        <v>30</v>
      </c>
    </row>
    <row r="25" spans="2:4" ht="21" customHeight="1" thickBot="1">
      <c r="B25" s="267"/>
      <c r="C25" s="268"/>
      <c r="D25" s="20" t="s">
        <v>60</v>
      </c>
    </row>
    <row r="26" spans="2:4" ht="13.5" customHeight="1">
      <c r="B26" s="69"/>
      <c r="C26" s="69"/>
      <c r="D26" s="4"/>
    </row>
    <row r="27" spans="2:4" ht="23.25" customHeight="1">
      <c r="B27" s="1" t="s">
        <v>26</v>
      </c>
    </row>
    <row r="28" spans="2:4">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election activeCell="E2" sqref="E2"/>
    </sheetView>
  </sheetViews>
  <sheetFormatPr defaultRowHeight="13.5"/>
  <cols>
    <col min="1" max="1" width="3.375" style="68" customWidth="1"/>
    <col min="2" max="2" width="4.625" style="68" bestFit="1" customWidth="1"/>
    <col min="3" max="3" width="27.375" style="68" customWidth="1"/>
    <col min="4" max="4" width="78" style="68" customWidth="1"/>
    <col min="5" max="16384" width="9" style="68"/>
  </cols>
  <sheetData>
    <row r="1" spans="2:4" ht="18" customHeight="1">
      <c r="D1" s="72" t="s">
        <v>213</v>
      </c>
    </row>
    <row r="2" spans="2:4" ht="45" customHeight="1">
      <c r="B2" s="271" t="s">
        <v>61</v>
      </c>
      <c r="C2" s="272"/>
      <c r="D2" s="272"/>
    </row>
    <row r="3" spans="2:4" ht="13.5" customHeight="1">
      <c r="B3" s="1"/>
      <c r="C3" s="1"/>
      <c r="D3" s="1"/>
    </row>
    <row r="4" spans="2:4" ht="41.25" customHeight="1">
      <c r="B4" s="1"/>
      <c r="C4" s="1"/>
      <c r="D4" s="8" t="s">
        <v>13</v>
      </c>
    </row>
    <row r="5" spans="2:4" ht="15.75" customHeight="1">
      <c r="B5" s="1" t="str">
        <f>様式１!B5</f>
        <v>№G069</v>
      </c>
      <c r="C5" s="1"/>
      <c r="D5" s="3"/>
    </row>
    <row r="6" spans="2:4" ht="28.5" customHeight="1">
      <c r="B6" s="1"/>
      <c r="C6" s="1" t="s">
        <v>33</v>
      </c>
      <c r="D6" s="3"/>
    </row>
    <row r="7" spans="2:4" ht="9.75" customHeight="1">
      <c r="B7" s="1"/>
      <c r="C7" s="1"/>
      <c r="D7" s="3"/>
    </row>
    <row r="8" spans="2:4" ht="36" customHeight="1">
      <c r="B8" s="1"/>
      <c r="C8" s="261" t="s">
        <v>45</v>
      </c>
      <c r="D8" s="273"/>
    </row>
    <row r="9" spans="2:4" ht="35.25" customHeight="1">
      <c r="B9" s="1"/>
      <c r="C9" s="261" t="s">
        <v>46</v>
      </c>
      <c r="D9" s="273"/>
    </row>
    <row r="10" spans="2:4" ht="56.25" customHeight="1">
      <c r="B10" s="1"/>
      <c r="C10" s="261" t="s">
        <v>123</v>
      </c>
      <c r="D10" s="273"/>
    </row>
    <row r="11" spans="2:4" ht="37.5" customHeight="1">
      <c r="B11" s="1"/>
      <c r="C11" s="261" t="s">
        <v>51</v>
      </c>
      <c r="D11" s="273"/>
    </row>
    <row r="12" spans="2:4" ht="37.5" customHeight="1">
      <c r="B12" s="1"/>
      <c r="C12" s="261" t="s">
        <v>49</v>
      </c>
      <c r="D12" s="273"/>
    </row>
    <row r="13" spans="2:4" ht="36.75" customHeight="1">
      <c r="B13" s="1"/>
      <c r="C13" s="261" t="s">
        <v>50</v>
      </c>
      <c r="D13" s="273"/>
    </row>
    <row r="14" spans="2:4" ht="34.5" customHeight="1">
      <c r="B14" s="17"/>
      <c r="C14" s="261" t="s">
        <v>47</v>
      </c>
      <c r="D14" s="273"/>
    </row>
    <row r="15" spans="2:4" ht="18.75" customHeight="1">
      <c r="B15" s="68" t="s">
        <v>48</v>
      </c>
      <c r="C15" s="1"/>
      <c r="D15" s="1"/>
    </row>
    <row r="16" spans="2:4" ht="18.75" customHeight="1">
      <c r="C16" s="1"/>
      <c r="D16" s="1"/>
    </row>
    <row r="17" spans="2:4" ht="19.5" customHeight="1">
      <c r="B17" s="269" t="s">
        <v>7</v>
      </c>
      <c r="C17" s="269"/>
      <c r="D17" s="269"/>
    </row>
    <row r="18" spans="2:4" ht="68.25" customHeight="1">
      <c r="B18" s="261" t="s">
        <v>128</v>
      </c>
      <c r="C18" s="261"/>
      <c r="D18" s="261"/>
    </row>
    <row r="19" spans="2:4" ht="19.5" customHeight="1">
      <c r="B19" s="269" t="s">
        <v>8</v>
      </c>
      <c r="C19" s="269"/>
      <c r="D19" s="269"/>
    </row>
    <row r="20" spans="2:4" ht="21" customHeight="1">
      <c r="B20" s="262" t="s">
        <v>99</v>
      </c>
      <c r="C20" s="262"/>
      <c r="D20" s="262"/>
    </row>
    <row r="21" spans="2:4" ht="21" customHeight="1">
      <c r="B21" s="262" t="s">
        <v>104</v>
      </c>
      <c r="C21" s="262"/>
      <c r="D21" s="262"/>
    </row>
    <row r="22" spans="2:4" ht="21" customHeight="1">
      <c r="B22" s="262" t="s">
        <v>105</v>
      </c>
      <c r="C22" s="262"/>
      <c r="D22" s="262"/>
    </row>
    <row r="23" spans="2:4" ht="19.5" customHeight="1">
      <c r="B23" s="269" t="s">
        <v>9</v>
      </c>
      <c r="C23" s="269"/>
      <c r="D23" s="269"/>
    </row>
    <row r="24" spans="2:4" ht="67.5" customHeight="1">
      <c r="B24" s="261" t="s">
        <v>108</v>
      </c>
      <c r="C24" s="261"/>
      <c r="D24" s="261"/>
    </row>
    <row r="25" spans="2:4" ht="32.25" customHeight="1">
      <c r="B25" s="261" t="s">
        <v>129</v>
      </c>
      <c r="C25" s="261"/>
      <c r="D25" s="261"/>
    </row>
    <row r="26" spans="2:4" ht="19.5" customHeight="1">
      <c r="B26" s="269" t="s">
        <v>52</v>
      </c>
      <c r="C26" s="269"/>
      <c r="D26" s="269"/>
    </row>
    <row r="27" spans="2:4" ht="48" customHeight="1">
      <c r="B27" s="270" t="s">
        <v>125</v>
      </c>
      <c r="C27" s="262"/>
      <c r="D27" s="262"/>
    </row>
    <row r="28" spans="2:4" ht="19.5" customHeight="1">
      <c r="B28" s="269" t="s">
        <v>53</v>
      </c>
      <c r="C28" s="269"/>
      <c r="D28" s="269"/>
    </row>
    <row r="29" spans="2:4" ht="18" customHeight="1">
      <c r="B29" s="261" t="s">
        <v>54</v>
      </c>
      <c r="C29" s="261"/>
      <c r="D29" s="261"/>
    </row>
    <row r="30" spans="2:4" ht="19.5" customHeight="1">
      <c r="B30" s="269" t="s">
        <v>130</v>
      </c>
      <c r="C30" s="269"/>
      <c r="D30" s="269"/>
    </row>
    <row r="31" spans="2:4" ht="60.75" customHeight="1">
      <c r="B31" s="261" t="s">
        <v>124</v>
      </c>
      <c r="C31" s="261"/>
      <c r="D31" s="261"/>
    </row>
    <row r="32" spans="2:4" ht="19.5" customHeight="1">
      <c r="B32" s="269" t="s">
        <v>39</v>
      </c>
      <c r="C32" s="269"/>
      <c r="D32" s="269"/>
    </row>
    <row r="33" spans="2:4" ht="81.75" customHeight="1">
      <c r="B33" s="261" t="s">
        <v>109</v>
      </c>
      <c r="C33" s="261"/>
      <c r="D33" s="261"/>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topLeftCell="A16" zoomScaleNormal="100" zoomScaleSheetLayoutView="100" workbookViewId="0">
      <selection activeCell="B22" sqref="B22:D22"/>
    </sheetView>
  </sheetViews>
  <sheetFormatPr defaultRowHeight="13.5"/>
  <cols>
    <col min="1" max="1" width="3.75" style="68" customWidth="1"/>
    <col min="2" max="2" width="4.625" style="68" bestFit="1" customWidth="1"/>
    <col min="3" max="3" width="27.375" style="68" customWidth="1"/>
    <col min="4" max="4" width="57.75" style="68" customWidth="1"/>
    <col min="5" max="16384" width="9" style="68"/>
  </cols>
  <sheetData>
    <row r="1" spans="2:4" ht="15.75" customHeight="1">
      <c r="D1" s="72" t="s">
        <v>214</v>
      </c>
    </row>
    <row r="2" spans="2:4" ht="45" customHeight="1">
      <c r="B2" s="259" t="s">
        <v>32</v>
      </c>
      <c r="C2" s="260"/>
      <c r="D2" s="260"/>
    </row>
    <row r="3" spans="2:4" ht="33.75" customHeight="1">
      <c r="B3" s="1"/>
      <c r="C3" s="1"/>
      <c r="D3" s="1"/>
    </row>
    <row r="4" spans="2:4" ht="37.5" customHeight="1">
      <c r="B4" s="1"/>
      <c r="C4" s="1"/>
      <c r="D4" s="8" t="s">
        <v>13</v>
      </c>
    </row>
    <row r="5" spans="2:4" ht="13.5" customHeight="1">
      <c r="B5" s="1" t="str">
        <f>様式１!B5</f>
        <v>№G069</v>
      </c>
      <c r="C5" s="1"/>
      <c r="D5" s="3"/>
    </row>
    <row r="6" spans="2:4" ht="37.5" customHeight="1">
      <c r="B6" s="261" t="s">
        <v>34</v>
      </c>
      <c r="C6" s="261"/>
      <c r="D6" s="261"/>
    </row>
    <row r="7" spans="2:4" ht="37.5" customHeight="1">
      <c r="B7" s="1"/>
      <c r="C7" s="261" t="s">
        <v>41</v>
      </c>
      <c r="D7" s="273"/>
    </row>
    <row r="8" spans="2:4" ht="21" customHeight="1">
      <c r="B8" s="17"/>
      <c r="C8" s="18"/>
      <c r="D8" s="1"/>
    </row>
    <row r="9" spans="2:4" ht="27.75" customHeight="1">
      <c r="B9" s="12" t="s">
        <v>18</v>
      </c>
      <c r="C9" s="71" t="s">
        <v>10</v>
      </c>
      <c r="D9" s="10"/>
    </row>
    <row r="10" spans="2:4" ht="27.75" customHeight="1">
      <c r="B10" s="14" t="s">
        <v>19</v>
      </c>
      <c r="C10" s="71" t="s">
        <v>14</v>
      </c>
      <c r="D10" s="10"/>
    </row>
    <row r="11" spans="2:4" ht="27.75" customHeight="1">
      <c r="B11" s="14" t="s">
        <v>20</v>
      </c>
      <c r="C11" s="71" t="s">
        <v>15</v>
      </c>
      <c r="D11" s="10"/>
    </row>
    <row r="12" spans="2:4" ht="27.75" customHeight="1">
      <c r="B12" s="14" t="s">
        <v>21</v>
      </c>
      <c r="C12" s="71" t="s">
        <v>12</v>
      </c>
      <c r="D12" s="10" t="s">
        <v>27</v>
      </c>
    </row>
    <row r="13" spans="2:4" ht="27.75" customHeight="1">
      <c r="B13" s="14" t="s">
        <v>11</v>
      </c>
      <c r="C13" s="71" t="s">
        <v>16</v>
      </c>
      <c r="D13" s="10" t="s">
        <v>2</v>
      </c>
    </row>
    <row r="14" spans="2:4" ht="27.75" customHeight="1">
      <c r="B14" s="13"/>
      <c r="C14" s="71" t="s">
        <v>17</v>
      </c>
      <c r="D14" s="10" t="s">
        <v>24</v>
      </c>
    </row>
    <row r="15" spans="2:4" ht="37.5" customHeight="1">
      <c r="B15" s="12" t="s">
        <v>18</v>
      </c>
      <c r="C15" s="16"/>
      <c r="D15" s="15"/>
    </row>
    <row r="16" spans="2:4" ht="37.5" customHeight="1">
      <c r="B16" s="14" t="s">
        <v>19</v>
      </c>
      <c r="C16" s="5"/>
      <c r="D16" s="6"/>
    </row>
    <row r="17" spans="2:4" ht="37.5" customHeight="1">
      <c r="B17" s="14" t="s">
        <v>22</v>
      </c>
      <c r="C17" s="5"/>
      <c r="D17" s="6"/>
    </row>
    <row r="18" spans="2:4" ht="37.5" customHeight="1">
      <c r="B18" s="14" t="s">
        <v>23</v>
      </c>
      <c r="C18" s="5"/>
      <c r="D18" s="6"/>
    </row>
    <row r="19" spans="2:4" ht="37.5" customHeight="1">
      <c r="B19" s="13" t="s">
        <v>11</v>
      </c>
      <c r="C19" s="7"/>
      <c r="D19" s="9"/>
    </row>
    <row r="20" spans="2:4" ht="18.75" customHeight="1">
      <c r="B20" s="1"/>
      <c r="C20" s="1"/>
      <c r="D20" s="1"/>
    </row>
    <row r="21" spans="2:4" ht="45.75" customHeight="1">
      <c r="B21" s="261" t="s">
        <v>131</v>
      </c>
      <c r="C21" s="261"/>
      <c r="D21" s="261"/>
    </row>
    <row r="22" spans="2:4" ht="24" customHeight="1">
      <c r="B22" s="261" t="s">
        <v>298</v>
      </c>
      <c r="C22" s="261"/>
      <c r="D22" s="261"/>
    </row>
    <row r="23" spans="2:4" ht="21" customHeight="1">
      <c r="B23" s="261" t="s">
        <v>297</v>
      </c>
      <c r="C23" s="261"/>
      <c r="D23" s="261"/>
    </row>
    <row r="24" spans="2:4" ht="32.25" customHeight="1" thickBot="1">
      <c r="B24" s="274" t="s">
        <v>4</v>
      </c>
      <c r="C24" s="274"/>
      <c r="D24" s="275"/>
    </row>
    <row r="25" spans="2:4" ht="21" customHeight="1">
      <c r="B25" s="263" t="s">
        <v>5</v>
      </c>
      <c r="C25" s="264"/>
      <c r="D25" s="19" t="s">
        <v>29</v>
      </c>
    </row>
    <row r="26" spans="2:4" ht="21" customHeight="1">
      <c r="B26" s="265"/>
      <c r="C26" s="266"/>
      <c r="D26" s="21" t="s">
        <v>58</v>
      </c>
    </row>
    <row r="27" spans="2:4" ht="21" customHeight="1" thickBot="1">
      <c r="B27" s="267"/>
      <c r="C27" s="268"/>
      <c r="D27" s="20" t="s">
        <v>60</v>
      </c>
    </row>
    <row r="28" spans="2:4" ht="14.25" thickBot="1"/>
    <row r="29" spans="2:4" ht="21" customHeight="1">
      <c r="B29" s="263" t="s">
        <v>117</v>
      </c>
      <c r="C29" s="264"/>
      <c r="D29" s="19" t="s">
        <v>118</v>
      </c>
    </row>
    <row r="30" spans="2:4" ht="32.25" customHeight="1" thickBot="1">
      <c r="B30" s="267"/>
      <c r="C30" s="268"/>
      <c r="D30" s="70" t="s">
        <v>121</v>
      </c>
    </row>
    <row r="31" spans="2:4" ht="32.25" customHeight="1">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zoomScaleNormal="100" zoomScaleSheetLayoutView="100" workbookViewId="0">
      <selection activeCell="B28" sqref="B28:D28"/>
    </sheetView>
  </sheetViews>
  <sheetFormatPr defaultRowHeight="13.5"/>
  <cols>
    <col min="1" max="1" width="4.125" style="68" customWidth="1"/>
    <col min="2" max="2" width="4.625" style="68" bestFit="1" customWidth="1"/>
    <col min="3" max="3" width="27.375" style="68" customWidth="1"/>
    <col min="4" max="4" width="68.625" style="68" customWidth="1"/>
    <col min="5" max="16384" width="9" style="68"/>
  </cols>
  <sheetData>
    <row r="1" spans="2:4">
      <c r="D1" s="72" t="s">
        <v>215</v>
      </c>
    </row>
    <row r="2" spans="2:4" ht="45" customHeight="1">
      <c r="B2" s="259" t="s">
        <v>38</v>
      </c>
      <c r="C2" s="260"/>
      <c r="D2" s="260"/>
    </row>
    <row r="3" spans="2:4" ht="9.75" customHeight="1">
      <c r="B3" s="1"/>
      <c r="C3" s="1"/>
      <c r="D3" s="1"/>
    </row>
    <row r="4" spans="2:4" ht="37.5" customHeight="1">
      <c r="B4" s="1"/>
      <c r="C4" s="1"/>
      <c r="D4" s="8" t="s">
        <v>13</v>
      </c>
    </row>
    <row r="5" spans="2:4" ht="16.5" customHeight="1">
      <c r="B5" s="1" t="str">
        <f>様式１!B5</f>
        <v>№G069</v>
      </c>
      <c r="C5" s="1"/>
      <c r="D5" s="3"/>
    </row>
    <row r="6" spans="2:4" ht="37.5" customHeight="1">
      <c r="B6" s="261" t="s">
        <v>3</v>
      </c>
      <c r="C6" s="261"/>
      <c r="D6" s="261"/>
    </row>
    <row r="7" spans="2:4" ht="25.5" customHeight="1">
      <c r="B7" s="1"/>
      <c r="C7" s="261" t="s">
        <v>101</v>
      </c>
      <c r="D7" s="273"/>
    </row>
    <row r="8" spans="2:4" ht="8.25" customHeight="1">
      <c r="B8" s="17"/>
      <c r="C8" s="18"/>
      <c r="D8" s="11"/>
    </row>
    <row r="9" spans="2:4" ht="27.95" customHeight="1">
      <c r="B9" s="276" t="s">
        <v>43</v>
      </c>
      <c r="C9" s="276"/>
      <c r="D9" s="10"/>
    </row>
    <row r="10" spans="2:4" ht="27.95" customHeight="1">
      <c r="B10" s="276" t="s">
        <v>42</v>
      </c>
      <c r="C10" s="276"/>
      <c r="D10" s="10"/>
    </row>
    <row r="11" spans="2:4" ht="27.75" customHeight="1">
      <c r="B11" s="14" t="s">
        <v>18</v>
      </c>
      <c r="C11" s="13" t="s">
        <v>10</v>
      </c>
      <c r="D11" s="10"/>
    </row>
    <row r="12" spans="2:4" ht="27.75" customHeight="1">
      <c r="B12" s="14" t="s">
        <v>19</v>
      </c>
      <c r="C12" s="71" t="s">
        <v>14</v>
      </c>
      <c r="D12" s="10"/>
    </row>
    <row r="13" spans="2:4" ht="27.75" customHeight="1">
      <c r="B13" s="14" t="s">
        <v>20</v>
      </c>
      <c r="C13" s="71" t="s">
        <v>15</v>
      </c>
      <c r="D13" s="10"/>
    </row>
    <row r="14" spans="2:4" ht="27.75" customHeight="1">
      <c r="B14" s="14" t="s">
        <v>21</v>
      </c>
      <c r="C14" s="71" t="s">
        <v>12</v>
      </c>
      <c r="D14" s="10" t="s">
        <v>27</v>
      </c>
    </row>
    <row r="15" spans="2:4" ht="27.75" customHeight="1">
      <c r="B15" s="14" t="s">
        <v>11</v>
      </c>
      <c r="C15" s="71" t="s">
        <v>16</v>
      </c>
      <c r="D15" s="10" t="s">
        <v>2</v>
      </c>
    </row>
    <row r="16" spans="2:4" ht="27.75" customHeight="1">
      <c r="B16" s="14"/>
      <c r="C16" s="71" t="s">
        <v>112</v>
      </c>
      <c r="D16" s="73" t="s">
        <v>113</v>
      </c>
    </row>
    <row r="17" spans="2:4" ht="27.75" customHeight="1">
      <c r="B17" s="14"/>
      <c r="C17" s="71" t="s">
        <v>114</v>
      </c>
      <c r="D17" s="73" t="s">
        <v>115</v>
      </c>
    </row>
    <row r="18" spans="2:4" ht="27.75" customHeight="1">
      <c r="B18" s="13"/>
      <c r="C18" s="71" t="s">
        <v>17</v>
      </c>
      <c r="D18" s="10" t="s">
        <v>24</v>
      </c>
    </row>
    <row r="19" spans="2:4" ht="37.5" customHeight="1">
      <c r="B19" s="12" t="s">
        <v>18</v>
      </c>
      <c r="C19" s="16"/>
      <c r="D19" s="15"/>
    </row>
    <row r="20" spans="2:4" ht="37.5" customHeight="1">
      <c r="B20" s="14" t="s">
        <v>19</v>
      </c>
      <c r="C20" s="5"/>
      <c r="D20" s="6"/>
    </row>
    <row r="21" spans="2:4" ht="37.5" customHeight="1">
      <c r="B21" s="14" t="s">
        <v>22</v>
      </c>
      <c r="C21" s="5"/>
      <c r="D21" s="6"/>
    </row>
    <row r="22" spans="2:4" ht="37.5" customHeight="1">
      <c r="B22" s="14" t="s">
        <v>23</v>
      </c>
      <c r="C22" s="5"/>
      <c r="D22" s="6"/>
    </row>
    <row r="23" spans="2:4" ht="37.5" customHeight="1">
      <c r="B23" s="13" t="s">
        <v>11</v>
      </c>
      <c r="C23" s="7"/>
      <c r="D23" s="9"/>
    </row>
    <row r="24" spans="2:4" ht="6" customHeight="1">
      <c r="B24" s="1"/>
      <c r="C24" s="1"/>
      <c r="D24" s="1"/>
    </row>
    <row r="25" spans="2:4" ht="44.25" customHeight="1">
      <c r="B25" s="261" t="s">
        <v>126</v>
      </c>
      <c r="C25" s="261"/>
      <c r="D25" s="261"/>
    </row>
    <row r="26" spans="2:4" ht="24.75" customHeight="1">
      <c r="B26" s="261" t="str">
        <f>様式３!B22</f>
        <v>同種工事とは、杭基礎の現場打ちボックスカルバート工事をいう。</v>
      </c>
      <c r="C26" s="261"/>
      <c r="D26" s="261"/>
    </row>
    <row r="27" spans="2:4" ht="24.75" customHeight="1">
      <c r="B27" s="261" t="str">
        <f>様式３!B23</f>
        <v>類似工事とは、現場打ちボックスカルバート工事をいう。</v>
      </c>
      <c r="C27" s="261"/>
      <c r="D27" s="261"/>
    </row>
    <row r="28" spans="2:4" ht="66" customHeight="1">
      <c r="B28" s="277" t="s">
        <v>116</v>
      </c>
      <c r="C28" s="277"/>
      <c r="D28" s="277"/>
    </row>
    <row r="29" spans="2:4" ht="17.25" customHeight="1" thickBot="1">
      <c r="B29" s="274" t="s">
        <v>4</v>
      </c>
      <c r="C29" s="274"/>
      <c r="D29" s="275"/>
    </row>
    <row r="30" spans="2:4" ht="21" customHeight="1">
      <c r="B30" s="263" t="s">
        <v>5</v>
      </c>
      <c r="C30" s="264"/>
      <c r="D30" s="19" t="s">
        <v>29</v>
      </c>
    </row>
    <row r="31" spans="2:4" ht="21" customHeight="1">
      <c r="B31" s="265"/>
      <c r="C31" s="266"/>
      <c r="D31" s="21" t="s">
        <v>30</v>
      </c>
    </row>
    <row r="32" spans="2:4" ht="21" customHeight="1" thickBot="1">
      <c r="B32" s="267"/>
      <c r="C32" s="268"/>
      <c r="D32" s="20" t="s">
        <v>60</v>
      </c>
    </row>
    <row r="33" spans="2:4" ht="8.25" customHeight="1" thickBot="1"/>
    <row r="34" spans="2:4" ht="21" customHeight="1">
      <c r="B34" s="263" t="s">
        <v>120</v>
      </c>
      <c r="C34" s="264"/>
      <c r="D34" s="19" t="s">
        <v>119</v>
      </c>
    </row>
    <row r="35" spans="2:4" ht="36" customHeight="1" thickBot="1">
      <c r="B35" s="267"/>
      <c r="C35" s="268"/>
      <c r="D35" s="70" t="s">
        <v>122</v>
      </c>
    </row>
    <row r="36" spans="2:4" ht="19.5" customHeight="1">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H37"/>
  <sheetViews>
    <sheetView view="pageBreakPreview" zoomScaleNormal="100" zoomScaleSheetLayoutView="100" workbookViewId="0">
      <selection activeCell="B6" sqref="B6"/>
    </sheetView>
  </sheetViews>
  <sheetFormatPr defaultRowHeight="13.5"/>
  <cols>
    <col min="1" max="1" width="5.25" style="68" customWidth="1"/>
    <col min="2" max="2" width="4.625" style="68" bestFit="1" customWidth="1"/>
    <col min="3" max="3" width="27.375" style="68" customWidth="1"/>
    <col min="4" max="4" width="24.125" style="68" customWidth="1"/>
    <col min="5" max="7" width="9" style="68"/>
    <col min="8" max="8" width="9.875" style="68" customWidth="1"/>
    <col min="9" max="16384" width="9" style="68"/>
  </cols>
  <sheetData>
    <row r="1" spans="1:8">
      <c r="A1" s="68" t="s">
        <v>223</v>
      </c>
      <c r="E1" s="282" t="s">
        <v>216</v>
      </c>
      <c r="F1" s="282"/>
      <c r="G1" s="282"/>
      <c r="H1" s="282"/>
    </row>
    <row r="2" spans="1:8" ht="45" customHeight="1">
      <c r="B2" s="259" t="s">
        <v>40</v>
      </c>
      <c r="C2" s="260"/>
      <c r="D2" s="260"/>
      <c r="E2" s="260"/>
      <c r="F2" s="260"/>
      <c r="G2" s="260"/>
      <c r="H2" s="260"/>
    </row>
    <row r="3" spans="1:8" ht="21" customHeight="1">
      <c r="B3" s="1"/>
      <c r="C3" s="1"/>
      <c r="D3" s="1"/>
      <c r="E3" s="1"/>
      <c r="F3" s="1"/>
      <c r="G3" s="1"/>
      <c r="H3" s="1"/>
    </row>
    <row r="4" spans="1:8" ht="37.5" customHeight="1">
      <c r="B4" s="1"/>
      <c r="C4" s="1"/>
      <c r="D4" s="283" t="s">
        <v>13</v>
      </c>
      <c r="E4" s="284"/>
      <c r="F4" s="284"/>
      <c r="G4" s="284"/>
      <c r="H4" s="284"/>
    </row>
    <row r="5" spans="1:8" ht="19.5" customHeight="1">
      <c r="B5" s="1" t="str">
        <f>様式１!B5</f>
        <v>№G069</v>
      </c>
      <c r="C5" s="1"/>
      <c r="D5" s="4"/>
      <c r="E5" s="69"/>
      <c r="F5" s="69"/>
      <c r="G5" s="69"/>
      <c r="H5" s="69"/>
    </row>
    <row r="6" spans="1:8" ht="37.5" customHeight="1">
      <c r="B6" s="1"/>
      <c r="C6" s="261" t="s">
        <v>44</v>
      </c>
      <c r="D6" s="273"/>
      <c r="E6" s="273"/>
      <c r="F6" s="273"/>
      <c r="G6" s="273"/>
      <c r="H6" s="273"/>
    </row>
    <row r="7" spans="1:8" ht="37.5" customHeight="1">
      <c r="B7" s="1"/>
      <c r="C7" s="261" t="s">
        <v>35</v>
      </c>
      <c r="D7" s="261"/>
      <c r="E7" s="261"/>
      <c r="F7" s="261"/>
      <c r="G7" s="261"/>
      <c r="H7" s="273"/>
    </row>
    <row r="8" spans="1:8" ht="58.5" customHeight="1">
      <c r="B8" s="17"/>
      <c r="C8" s="18"/>
      <c r="D8" s="18"/>
      <c r="E8" s="18"/>
      <c r="F8" s="18"/>
      <c r="G8" s="18"/>
      <c r="H8" s="1"/>
    </row>
    <row r="9" spans="1:8" ht="13.5" customHeight="1">
      <c r="B9" s="276" t="s">
        <v>224</v>
      </c>
      <c r="C9" s="276"/>
      <c r="D9" s="276"/>
      <c r="E9" s="285" t="s">
        <v>70</v>
      </c>
      <c r="F9" s="286"/>
      <c r="G9" s="286"/>
      <c r="H9" s="287"/>
    </row>
    <row r="10" spans="1:8">
      <c r="B10" s="276"/>
      <c r="C10" s="276"/>
      <c r="D10" s="276"/>
      <c r="E10" s="285" t="s">
        <v>225</v>
      </c>
      <c r="F10" s="287"/>
      <c r="G10" s="276" t="s">
        <v>1</v>
      </c>
      <c r="H10" s="276"/>
    </row>
    <row r="11" spans="1:8">
      <c r="B11" s="276"/>
      <c r="C11" s="276"/>
      <c r="D11" s="276"/>
      <c r="E11" s="13" t="s">
        <v>226</v>
      </c>
      <c r="F11" s="115" t="s">
        <v>227</v>
      </c>
      <c r="G11" s="113" t="s">
        <v>228</v>
      </c>
      <c r="H11" s="113" t="s">
        <v>36</v>
      </c>
    </row>
    <row r="12" spans="1:8" ht="26.25" customHeight="1">
      <c r="B12" s="281"/>
      <c r="C12" s="281"/>
      <c r="D12" s="281"/>
      <c r="E12" s="10"/>
      <c r="F12" s="10"/>
      <c r="G12" s="10"/>
      <c r="H12" s="10"/>
    </row>
    <row r="13" spans="1:8" ht="26.25" customHeight="1">
      <c r="B13" s="281"/>
      <c r="C13" s="281"/>
      <c r="D13" s="281"/>
      <c r="E13" s="10"/>
      <c r="F13" s="10"/>
      <c r="G13" s="10"/>
      <c r="H13" s="10"/>
    </row>
    <row r="14" spans="1:8" ht="26.25" customHeight="1">
      <c r="B14" s="281"/>
      <c r="C14" s="281"/>
      <c r="D14" s="281"/>
      <c r="E14" s="10"/>
      <c r="F14" s="10"/>
      <c r="G14" s="10"/>
      <c r="H14" s="10"/>
    </row>
    <row r="15" spans="1:8" ht="26.25" customHeight="1">
      <c r="B15" s="281"/>
      <c r="C15" s="281"/>
      <c r="D15" s="281"/>
      <c r="E15" s="10"/>
      <c r="F15" s="10"/>
      <c r="G15" s="10"/>
      <c r="H15" s="10"/>
    </row>
    <row r="16" spans="1:8" ht="26.25" customHeight="1">
      <c r="B16" s="281"/>
      <c r="C16" s="281"/>
      <c r="D16" s="281"/>
      <c r="E16" s="10"/>
      <c r="F16" s="10"/>
      <c r="G16" s="10"/>
      <c r="H16" s="10"/>
    </row>
    <row r="17" spans="2:8" ht="26.25" customHeight="1">
      <c r="B17" s="281"/>
      <c r="C17" s="281"/>
      <c r="D17" s="281"/>
      <c r="E17" s="10"/>
      <c r="F17" s="10"/>
      <c r="G17" s="10"/>
      <c r="H17" s="10"/>
    </row>
    <row r="18" spans="2:8" ht="26.25" customHeight="1">
      <c r="B18" s="281"/>
      <c r="C18" s="281"/>
      <c r="D18" s="281"/>
      <c r="E18" s="10"/>
      <c r="F18" s="10"/>
      <c r="G18" s="10"/>
      <c r="H18" s="10"/>
    </row>
    <row r="19" spans="2:8" ht="26.25" customHeight="1">
      <c r="B19" s="281"/>
      <c r="C19" s="281"/>
      <c r="D19" s="281"/>
      <c r="E19" s="10"/>
      <c r="F19" s="10"/>
      <c r="G19" s="10"/>
      <c r="H19" s="10"/>
    </row>
    <row r="20" spans="2:8" ht="26.25" customHeight="1">
      <c r="B20" s="281"/>
      <c r="C20" s="281"/>
      <c r="D20" s="281"/>
      <c r="E20" s="10"/>
      <c r="F20" s="10"/>
      <c r="G20" s="10"/>
      <c r="H20" s="10"/>
    </row>
    <row r="21" spans="2:8" ht="26.25" customHeight="1">
      <c r="B21" s="281"/>
      <c r="C21" s="281"/>
      <c r="D21" s="281"/>
      <c r="E21" s="10"/>
      <c r="F21" s="10"/>
      <c r="G21" s="10"/>
      <c r="H21" s="10"/>
    </row>
    <row r="22" spans="2:8" ht="26.25" customHeight="1">
      <c r="B22" s="281"/>
      <c r="C22" s="281"/>
      <c r="D22" s="281"/>
      <c r="E22" s="10"/>
      <c r="F22" s="10"/>
      <c r="G22" s="10"/>
      <c r="H22" s="10"/>
    </row>
    <row r="23" spans="2:8" ht="26.25" customHeight="1">
      <c r="B23" s="281"/>
      <c r="C23" s="281"/>
      <c r="D23" s="281"/>
      <c r="E23" s="10"/>
      <c r="F23" s="10"/>
      <c r="G23" s="10"/>
      <c r="H23" s="10"/>
    </row>
    <row r="24" spans="2:8" ht="26.25" customHeight="1">
      <c r="B24" s="281"/>
      <c r="C24" s="281"/>
      <c r="D24" s="281"/>
      <c r="E24" s="10"/>
      <c r="F24" s="10"/>
      <c r="G24" s="10"/>
      <c r="H24" s="10"/>
    </row>
    <row r="25" spans="2:8" ht="26.25" customHeight="1">
      <c r="B25" s="281"/>
      <c r="C25" s="281"/>
      <c r="D25" s="281"/>
      <c r="E25" s="10"/>
      <c r="F25" s="10"/>
      <c r="G25" s="10"/>
      <c r="H25" s="10"/>
    </row>
    <row r="26" spans="2:8" ht="26.25" customHeight="1">
      <c r="B26" s="281"/>
      <c r="C26" s="281"/>
      <c r="D26" s="281"/>
      <c r="E26" s="10"/>
      <c r="F26" s="10"/>
      <c r="G26" s="10"/>
      <c r="H26" s="10"/>
    </row>
    <row r="27" spans="2:8" ht="26.25" customHeight="1">
      <c r="B27" s="1"/>
      <c r="C27" s="1"/>
      <c r="D27" s="22" t="s">
        <v>37</v>
      </c>
      <c r="E27" s="113"/>
      <c r="F27" s="10"/>
      <c r="G27" s="10"/>
      <c r="H27" s="10"/>
    </row>
    <row r="28" spans="2:8" ht="24.75" customHeight="1">
      <c r="B28" s="262" t="s">
        <v>229</v>
      </c>
      <c r="C28" s="262"/>
      <c r="D28" s="262"/>
      <c r="E28" s="262"/>
      <c r="F28" s="262"/>
      <c r="G28" s="262"/>
      <c r="H28" s="279"/>
    </row>
    <row r="29" spans="2:8" ht="35.25" customHeight="1">
      <c r="B29" s="261" t="s">
        <v>230</v>
      </c>
      <c r="C29" s="261"/>
      <c r="D29" s="261"/>
      <c r="E29" s="261"/>
      <c r="F29" s="261"/>
      <c r="G29" s="261"/>
      <c r="H29" s="261"/>
    </row>
    <row r="30" spans="2:8" ht="24.75" customHeight="1">
      <c r="B30" s="262" t="s">
        <v>231</v>
      </c>
      <c r="C30" s="262"/>
      <c r="D30" s="262"/>
      <c r="E30" s="262"/>
      <c r="F30" s="262"/>
      <c r="G30" s="262"/>
      <c r="H30" s="262"/>
    </row>
    <row r="31" spans="2:8" ht="24.75" customHeight="1">
      <c r="B31" s="262" t="s">
        <v>232</v>
      </c>
      <c r="C31" s="262"/>
      <c r="D31" s="262"/>
      <c r="E31" s="262"/>
      <c r="F31" s="262"/>
      <c r="G31" s="262"/>
      <c r="H31" s="262"/>
    </row>
    <row r="32" spans="2:8" ht="24.75" customHeight="1">
      <c r="B32" s="262" t="s">
        <v>233</v>
      </c>
      <c r="C32" s="262"/>
      <c r="D32" s="262"/>
      <c r="E32" s="262"/>
      <c r="F32" s="262"/>
      <c r="G32" s="262"/>
      <c r="H32" s="279"/>
    </row>
    <row r="33" spans="2:8" ht="24.75" customHeight="1">
      <c r="B33" s="262" t="s">
        <v>234</v>
      </c>
      <c r="C33" s="262"/>
      <c r="D33" s="262"/>
      <c r="E33" s="262"/>
      <c r="F33" s="262"/>
      <c r="G33" s="262"/>
      <c r="H33" s="262"/>
    </row>
    <row r="34" spans="2:8" ht="23.25" customHeight="1">
      <c r="B34" s="280" t="s">
        <v>235</v>
      </c>
      <c r="C34" s="278"/>
      <c r="D34" s="278"/>
      <c r="E34" s="278"/>
      <c r="F34" s="278"/>
      <c r="G34" s="278"/>
      <c r="H34" s="273"/>
    </row>
    <row r="35" spans="2:8" ht="23.25" customHeight="1">
      <c r="B35" s="280" t="s">
        <v>236</v>
      </c>
      <c r="C35" s="280"/>
      <c r="D35" s="280"/>
      <c r="E35" s="280"/>
      <c r="F35" s="280"/>
      <c r="G35" s="280"/>
      <c r="H35" s="280"/>
    </row>
    <row r="36" spans="2:8" ht="23.25" customHeight="1">
      <c r="B36" s="280" t="s">
        <v>237</v>
      </c>
      <c r="C36" s="280"/>
      <c r="D36" s="280"/>
      <c r="E36" s="280"/>
      <c r="F36" s="280"/>
      <c r="G36" s="280"/>
      <c r="H36" s="280"/>
    </row>
    <row r="37" spans="2:8" ht="24" customHeight="1">
      <c r="B37" s="262" t="s">
        <v>238</v>
      </c>
      <c r="C37" s="278"/>
      <c r="D37" s="278"/>
      <c r="E37" s="278"/>
      <c r="F37" s="278"/>
      <c r="G37" s="278"/>
      <c r="H37" s="278"/>
    </row>
  </sheetData>
  <mergeCells count="34">
    <mergeCell ref="B17:D17"/>
    <mergeCell ref="E1:H1"/>
    <mergeCell ref="B2:H2"/>
    <mergeCell ref="D4:H4"/>
    <mergeCell ref="C6:H6"/>
    <mergeCell ref="C7:H7"/>
    <mergeCell ref="B9:D11"/>
    <mergeCell ref="E9:H9"/>
    <mergeCell ref="E10:F10"/>
    <mergeCell ref="G10:H10"/>
    <mergeCell ref="B12:D12"/>
    <mergeCell ref="B13:D13"/>
    <mergeCell ref="B14:D14"/>
    <mergeCell ref="B15:D15"/>
    <mergeCell ref="B16:D16"/>
    <mergeCell ref="B30:H30"/>
    <mergeCell ref="B18:D18"/>
    <mergeCell ref="B19:D19"/>
    <mergeCell ref="B20:D20"/>
    <mergeCell ref="B21:D21"/>
    <mergeCell ref="B22:D22"/>
    <mergeCell ref="B23:D23"/>
    <mergeCell ref="B24:D24"/>
    <mergeCell ref="B25:D25"/>
    <mergeCell ref="B26:D26"/>
    <mergeCell ref="B28:H28"/>
    <mergeCell ref="B29:H29"/>
    <mergeCell ref="B37:H37"/>
    <mergeCell ref="B31:H31"/>
    <mergeCell ref="B32:H32"/>
    <mergeCell ref="B33:H33"/>
    <mergeCell ref="B34:H34"/>
    <mergeCell ref="B35:H35"/>
    <mergeCell ref="B36:H36"/>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7"/>
  <sheetViews>
    <sheetView view="pageBreakPreview" zoomScaleNormal="100" zoomScaleSheetLayoutView="100" workbookViewId="0">
      <selection activeCell="B2" sqref="B2:H2"/>
    </sheetView>
  </sheetViews>
  <sheetFormatPr defaultRowHeight="13.5"/>
  <cols>
    <col min="1" max="1" width="5.25" style="68" customWidth="1"/>
    <col min="2" max="2" width="4.625" style="68" bestFit="1" customWidth="1"/>
    <col min="3" max="3" width="28.5" style="68" customWidth="1"/>
    <col min="4" max="4" width="22.625" style="68" customWidth="1"/>
    <col min="5" max="5" width="9" style="68" customWidth="1"/>
    <col min="6" max="6" width="8.75" style="68" customWidth="1"/>
    <col min="7" max="7" width="10.625" style="68" customWidth="1"/>
    <col min="8" max="8" width="11.125" style="68" customWidth="1"/>
    <col min="9" max="16384" width="9" style="68"/>
  </cols>
  <sheetData>
    <row r="1" spans="1:8">
      <c r="A1" s="68" t="s">
        <v>223</v>
      </c>
      <c r="E1" s="282" t="str">
        <f>'様式５ (JV)'!E1:H1</f>
        <v>【様式５】</v>
      </c>
      <c r="F1" s="282"/>
      <c r="G1" s="282"/>
      <c r="H1" s="282"/>
    </row>
    <row r="2" spans="1:8" ht="45" customHeight="1">
      <c r="B2" s="259" t="s">
        <v>55</v>
      </c>
      <c r="C2" s="260"/>
      <c r="D2" s="260"/>
      <c r="E2" s="260"/>
      <c r="F2" s="260"/>
      <c r="G2" s="260"/>
      <c r="H2" s="260"/>
    </row>
    <row r="3" spans="1:8" ht="33.75" customHeight="1">
      <c r="B3" s="1"/>
      <c r="C3" s="1"/>
      <c r="D3" s="1"/>
      <c r="E3" s="1"/>
      <c r="F3" s="1"/>
      <c r="G3" s="1"/>
      <c r="H3" s="1"/>
    </row>
    <row r="4" spans="1:8" ht="37.5" customHeight="1">
      <c r="B4" s="1"/>
      <c r="C4" s="1"/>
      <c r="D4" s="283" t="s">
        <v>239</v>
      </c>
      <c r="E4" s="284"/>
      <c r="F4" s="284"/>
      <c r="G4" s="284"/>
      <c r="H4" s="284"/>
    </row>
    <row r="5" spans="1:8">
      <c r="B5" s="1" t="str">
        <f>'様式５ (JV)'!B5</f>
        <v>№G069</v>
      </c>
      <c r="C5" s="1"/>
      <c r="D5" s="4"/>
      <c r="E5" s="69"/>
      <c r="F5" s="69"/>
      <c r="G5" s="69"/>
      <c r="H5" s="69"/>
    </row>
    <row r="6" spans="1:8" ht="37.5" customHeight="1">
      <c r="B6" s="1"/>
      <c r="C6" s="261" t="s">
        <v>56</v>
      </c>
      <c r="D6" s="273"/>
      <c r="E6" s="273"/>
      <c r="F6" s="273"/>
      <c r="G6" s="273"/>
      <c r="H6" s="273"/>
    </row>
    <row r="7" spans="1:8" ht="37.5" customHeight="1">
      <c r="B7" s="1"/>
      <c r="C7" s="261" t="s">
        <v>57</v>
      </c>
      <c r="D7" s="261"/>
      <c r="E7" s="261"/>
      <c r="F7" s="261"/>
      <c r="G7" s="261"/>
      <c r="H7" s="273"/>
    </row>
    <row r="8" spans="1:8" ht="58.5" customHeight="1">
      <c r="B8" s="17"/>
      <c r="C8" s="18"/>
      <c r="D8" s="18"/>
      <c r="E8" s="18"/>
      <c r="F8" s="18"/>
      <c r="G8" s="18"/>
      <c r="H8" s="1"/>
    </row>
    <row r="9" spans="1:8" ht="13.5" customHeight="1">
      <c r="B9" s="276" t="s">
        <v>103</v>
      </c>
      <c r="C9" s="276"/>
      <c r="D9" s="276"/>
      <c r="E9" s="276" t="s">
        <v>70</v>
      </c>
      <c r="F9" s="276"/>
      <c r="G9" s="276"/>
      <c r="H9" s="276"/>
    </row>
    <row r="10" spans="1:8">
      <c r="B10" s="276"/>
      <c r="C10" s="276"/>
      <c r="D10" s="276"/>
      <c r="E10" s="285" t="s">
        <v>225</v>
      </c>
      <c r="F10" s="287"/>
      <c r="G10" s="276" t="s">
        <v>1</v>
      </c>
      <c r="H10" s="276"/>
    </row>
    <row r="11" spans="1:8">
      <c r="B11" s="276"/>
      <c r="C11" s="276"/>
      <c r="D11" s="276"/>
      <c r="E11" s="13" t="s">
        <v>226</v>
      </c>
      <c r="F11" s="115" t="s">
        <v>227</v>
      </c>
      <c r="G11" s="113" t="s">
        <v>228</v>
      </c>
      <c r="H11" s="113" t="s">
        <v>36</v>
      </c>
    </row>
    <row r="12" spans="1:8" ht="26.25" customHeight="1">
      <c r="B12" s="281" t="s">
        <v>240</v>
      </c>
      <c r="C12" s="281"/>
      <c r="D12" s="281"/>
      <c r="E12" s="31" t="s">
        <v>241</v>
      </c>
      <c r="F12" s="31"/>
      <c r="G12" s="31"/>
      <c r="H12" s="31"/>
    </row>
    <row r="13" spans="1:8" ht="26.25" customHeight="1">
      <c r="B13" s="281" t="s">
        <v>242</v>
      </c>
      <c r="C13" s="281"/>
      <c r="D13" s="281"/>
      <c r="E13" s="31"/>
      <c r="F13" s="31" t="s">
        <v>241</v>
      </c>
      <c r="G13" s="31"/>
      <c r="H13" s="31"/>
    </row>
    <row r="14" spans="1:8" ht="26.25" customHeight="1">
      <c r="B14" s="281" t="s">
        <v>243</v>
      </c>
      <c r="C14" s="281"/>
      <c r="D14" s="281"/>
      <c r="E14" s="31"/>
      <c r="F14" s="31"/>
      <c r="G14" s="31" t="s">
        <v>241</v>
      </c>
      <c r="H14" s="31"/>
    </row>
    <row r="15" spans="1:8" ht="26.25" customHeight="1">
      <c r="B15" s="281" t="s">
        <v>244</v>
      </c>
      <c r="C15" s="281"/>
      <c r="D15" s="281"/>
      <c r="E15" s="31"/>
      <c r="F15" s="31"/>
      <c r="G15" s="31" t="s">
        <v>241</v>
      </c>
      <c r="H15" s="31"/>
    </row>
    <row r="16" spans="1:8" ht="26.25" customHeight="1">
      <c r="B16" s="281" t="s">
        <v>106</v>
      </c>
      <c r="C16" s="281"/>
      <c r="D16" s="281"/>
      <c r="E16" s="31"/>
      <c r="F16" s="31"/>
      <c r="G16" s="31" t="s">
        <v>241</v>
      </c>
      <c r="H16" s="31"/>
    </row>
    <row r="17" spans="2:8" ht="26.25" customHeight="1">
      <c r="B17" s="281" t="s">
        <v>245</v>
      </c>
      <c r="C17" s="281"/>
      <c r="D17" s="281"/>
      <c r="E17" s="31"/>
      <c r="F17" s="31"/>
      <c r="G17" s="31" t="s">
        <v>241</v>
      </c>
      <c r="H17" s="31"/>
    </row>
    <row r="18" spans="2:8" ht="26.25" customHeight="1">
      <c r="B18" s="281" t="s">
        <v>246</v>
      </c>
      <c r="C18" s="281"/>
      <c r="D18" s="281"/>
      <c r="E18" s="32"/>
      <c r="F18" s="32"/>
      <c r="G18" s="32"/>
      <c r="H18" s="31" t="s">
        <v>241</v>
      </c>
    </row>
    <row r="19" spans="2:8" ht="26.25" customHeight="1">
      <c r="B19" s="281"/>
      <c r="C19" s="281"/>
      <c r="D19" s="281"/>
      <c r="E19" s="32"/>
      <c r="F19" s="32"/>
      <c r="G19" s="32"/>
      <c r="H19" s="32"/>
    </row>
    <row r="20" spans="2:8" ht="26.25" customHeight="1">
      <c r="B20" s="281"/>
      <c r="C20" s="281"/>
      <c r="D20" s="281"/>
      <c r="E20" s="32"/>
      <c r="F20" s="32"/>
      <c r="G20" s="32"/>
      <c r="H20" s="32"/>
    </row>
    <row r="21" spans="2:8" ht="26.25" customHeight="1">
      <c r="B21" s="281"/>
      <c r="C21" s="281"/>
      <c r="D21" s="281"/>
      <c r="E21" s="32"/>
      <c r="F21" s="32"/>
      <c r="G21" s="32"/>
      <c r="H21" s="32"/>
    </row>
    <row r="22" spans="2:8" ht="26.25" customHeight="1">
      <c r="B22" s="281"/>
      <c r="C22" s="281"/>
      <c r="D22" s="281"/>
      <c r="E22" s="32"/>
      <c r="F22" s="32"/>
      <c r="G22" s="32"/>
      <c r="H22" s="32"/>
    </row>
    <row r="23" spans="2:8" ht="26.25" customHeight="1">
      <c r="B23" s="281"/>
      <c r="C23" s="281"/>
      <c r="D23" s="281"/>
      <c r="E23" s="32"/>
      <c r="F23" s="32"/>
      <c r="G23" s="32"/>
      <c r="H23" s="32"/>
    </row>
    <row r="24" spans="2:8" ht="26.25" customHeight="1">
      <c r="B24" s="281"/>
      <c r="C24" s="281"/>
      <c r="D24" s="281"/>
      <c r="E24" s="31"/>
      <c r="F24" s="31"/>
      <c r="G24" s="32"/>
      <c r="H24" s="32"/>
    </row>
    <row r="25" spans="2:8" ht="26.25" customHeight="1">
      <c r="B25" s="281"/>
      <c r="C25" s="281"/>
      <c r="D25" s="281"/>
      <c r="E25" s="32"/>
      <c r="F25" s="32"/>
      <c r="G25" s="32"/>
      <c r="H25" s="32"/>
    </row>
    <row r="26" spans="2:8" ht="26.25" customHeight="1">
      <c r="B26" s="281"/>
      <c r="C26" s="281"/>
      <c r="D26" s="281"/>
      <c r="E26" s="32"/>
      <c r="F26" s="32"/>
      <c r="G26" s="32"/>
      <c r="H26" s="32"/>
    </row>
    <row r="27" spans="2:8" ht="26.25" customHeight="1">
      <c r="B27" s="1"/>
      <c r="C27" s="1"/>
      <c r="D27" s="22" t="s">
        <v>37</v>
      </c>
      <c r="E27" s="32">
        <v>0.12</v>
      </c>
      <c r="F27" s="116">
        <v>0.08</v>
      </c>
      <c r="G27" s="116">
        <v>0.75</v>
      </c>
      <c r="H27" s="32">
        <v>0.05</v>
      </c>
    </row>
    <row r="28" spans="2:8" ht="22.5" customHeight="1">
      <c r="B28" s="262" t="s">
        <v>229</v>
      </c>
      <c r="C28" s="262"/>
      <c r="D28" s="262"/>
      <c r="E28" s="262"/>
      <c r="F28" s="262"/>
      <c r="G28" s="262"/>
      <c r="H28" s="279"/>
    </row>
    <row r="29" spans="2:8" ht="33.75" customHeight="1">
      <c r="B29" s="261" t="s">
        <v>230</v>
      </c>
      <c r="C29" s="261"/>
      <c r="D29" s="261"/>
      <c r="E29" s="261"/>
      <c r="F29" s="261"/>
      <c r="G29" s="261"/>
      <c r="H29" s="261"/>
    </row>
    <row r="30" spans="2:8" ht="18.75" customHeight="1">
      <c r="B30" s="262" t="s">
        <v>231</v>
      </c>
      <c r="C30" s="262"/>
      <c r="D30" s="262"/>
      <c r="E30" s="262"/>
      <c r="F30" s="262"/>
      <c r="G30" s="262"/>
      <c r="H30" s="262"/>
    </row>
    <row r="31" spans="2:8" ht="22.5" customHeight="1">
      <c r="B31" s="262" t="s">
        <v>232</v>
      </c>
      <c r="C31" s="262"/>
      <c r="D31" s="262"/>
      <c r="E31" s="262"/>
      <c r="F31" s="262"/>
      <c r="G31" s="262"/>
      <c r="H31" s="262"/>
    </row>
    <row r="32" spans="2:8" ht="23.25" customHeight="1">
      <c r="B32" s="262" t="s">
        <v>233</v>
      </c>
      <c r="C32" s="262"/>
      <c r="D32" s="262"/>
      <c r="E32" s="262"/>
      <c r="F32" s="262"/>
      <c r="G32" s="262"/>
      <c r="H32" s="279"/>
    </row>
    <row r="33" spans="2:8" ht="21.75" customHeight="1">
      <c r="B33" s="262" t="s">
        <v>234</v>
      </c>
      <c r="C33" s="262"/>
      <c r="D33" s="262"/>
      <c r="E33" s="262"/>
      <c r="F33" s="262"/>
      <c r="G33" s="262"/>
      <c r="H33" s="262"/>
    </row>
    <row r="34" spans="2:8" ht="23.25" customHeight="1">
      <c r="B34" s="280" t="s">
        <v>235</v>
      </c>
      <c r="C34" s="278"/>
      <c r="D34" s="278"/>
      <c r="E34" s="278"/>
      <c r="F34" s="278"/>
      <c r="G34" s="278"/>
      <c r="H34" s="273"/>
    </row>
    <row r="35" spans="2:8" ht="23.25" customHeight="1">
      <c r="B35" s="280" t="s">
        <v>236</v>
      </c>
      <c r="C35" s="280"/>
      <c r="D35" s="280"/>
      <c r="E35" s="280"/>
      <c r="F35" s="280"/>
      <c r="G35" s="280"/>
      <c r="H35" s="280"/>
    </row>
    <row r="36" spans="2:8" ht="23.25" customHeight="1">
      <c r="B36" s="280" t="s">
        <v>237</v>
      </c>
      <c r="C36" s="280"/>
      <c r="D36" s="280"/>
      <c r="E36" s="280"/>
      <c r="F36" s="280"/>
      <c r="G36" s="280"/>
      <c r="H36" s="280"/>
    </row>
    <row r="37" spans="2:8" ht="27" customHeight="1">
      <c r="B37" s="262" t="s">
        <v>238</v>
      </c>
      <c r="C37" s="278"/>
      <c r="D37" s="278"/>
      <c r="E37" s="278"/>
      <c r="F37" s="278"/>
      <c r="G37" s="278"/>
      <c r="H37" s="278"/>
    </row>
  </sheetData>
  <mergeCells count="34">
    <mergeCell ref="B17:D17"/>
    <mergeCell ref="E1:H1"/>
    <mergeCell ref="B2:H2"/>
    <mergeCell ref="D4:H4"/>
    <mergeCell ref="C6:H6"/>
    <mergeCell ref="C7:H7"/>
    <mergeCell ref="B9:D11"/>
    <mergeCell ref="E9:H9"/>
    <mergeCell ref="E10:F10"/>
    <mergeCell ref="G10:H10"/>
    <mergeCell ref="B12:D12"/>
    <mergeCell ref="B13:D13"/>
    <mergeCell ref="B14:D14"/>
    <mergeCell ref="B15:D15"/>
    <mergeCell ref="B16:D16"/>
    <mergeCell ref="B30:H30"/>
    <mergeCell ref="B18:D18"/>
    <mergeCell ref="B19:D19"/>
    <mergeCell ref="B20:D20"/>
    <mergeCell ref="B21:D21"/>
    <mergeCell ref="B22:D22"/>
    <mergeCell ref="B23:D23"/>
    <mergeCell ref="B24:D24"/>
    <mergeCell ref="B25:D25"/>
    <mergeCell ref="B26:D26"/>
    <mergeCell ref="B28:H28"/>
    <mergeCell ref="B29:H29"/>
    <mergeCell ref="B37:H37"/>
    <mergeCell ref="B31:H31"/>
    <mergeCell ref="B32:H32"/>
    <mergeCell ref="B33:H33"/>
    <mergeCell ref="B34:H34"/>
    <mergeCell ref="B35:H35"/>
    <mergeCell ref="B36:H36"/>
  </mergeCells>
  <phoneticPr fontId="1"/>
  <pageMargins left="0.59055118110236227" right="0.39370078740157483" top="0.59055118110236227" bottom="0.59055118110236227" header="0.31496062992125984" footer="0.31496062992125984"/>
  <pageSetup paperSize="9" scale="8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I213"/>
  <sheetViews>
    <sheetView view="pageBreakPreview" zoomScaleNormal="100" zoomScaleSheetLayoutView="100" workbookViewId="0">
      <selection activeCell="B9" sqref="B9:AZ9"/>
    </sheetView>
  </sheetViews>
  <sheetFormatPr defaultRowHeight="13.5"/>
  <cols>
    <col min="1" max="1" width="3.25" style="25" customWidth="1"/>
    <col min="2" max="52" width="2.375" style="25" customWidth="1"/>
    <col min="53" max="53" width="9" style="25"/>
    <col min="54" max="61" width="2.625" style="25" customWidth="1"/>
    <col min="62" max="16384" width="9" style="25"/>
  </cols>
  <sheetData>
    <row r="1" spans="2:61" ht="39" customHeight="1">
      <c r="B1" s="291" t="s">
        <v>256</v>
      </c>
      <c r="C1" s="291"/>
      <c r="D1" s="291"/>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B1" s="27"/>
    </row>
    <row r="2" spans="2:61" ht="42.75" customHeight="1">
      <c r="B2" s="23" t="s">
        <v>264</v>
      </c>
      <c r="C2" s="24"/>
      <c r="D2" s="24"/>
      <c r="E2" s="24"/>
      <c r="F2" s="24"/>
      <c r="G2" s="24"/>
      <c r="H2" s="24" t="str">
        <f>様式１!B5</f>
        <v>№G069</v>
      </c>
      <c r="I2" s="24"/>
      <c r="J2" s="24"/>
      <c r="K2" s="24"/>
      <c r="L2" s="24"/>
      <c r="M2" s="24"/>
      <c r="N2" s="24"/>
      <c r="O2" s="24"/>
      <c r="P2" s="24"/>
      <c r="Q2" s="24"/>
      <c r="R2" s="24"/>
      <c r="S2" s="24"/>
      <c r="T2" s="24"/>
      <c r="U2" s="24"/>
      <c r="V2" s="24"/>
      <c r="W2" s="24"/>
      <c r="X2" s="24"/>
      <c r="Y2" s="24"/>
      <c r="Z2" s="24"/>
      <c r="AA2" s="24"/>
      <c r="AB2" s="24"/>
      <c r="AC2" s="24"/>
      <c r="AD2" s="24"/>
      <c r="AE2" s="24"/>
      <c r="AF2" s="29" t="s">
        <v>62</v>
      </c>
      <c r="AG2" s="29"/>
      <c r="AH2" s="29"/>
      <c r="AI2" s="29"/>
      <c r="AJ2" s="293"/>
      <c r="AK2" s="294"/>
      <c r="AL2" s="294"/>
      <c r="AM2" s="294"/>
      <c r="AN2" s="294"/>
      <c r="AO2" s="294"/>
      <c r="AP2" s="294"/>
      <c r="AQ2" s="294"/>
      <c r="AR2" s="294"/>
      <c r="AS2" s="294"/>
      <c r="AT2" s="294"/>
      <c r="AU2" s="294"/>
      <c r="AV2" s="294"/>
      <c r="AW2" s="294"/>
      <c r="AX2" s="294"/>
      <c r="AY2" s="294"/>
      <c r="AZ2" s="294"/>
      <c r="BD2" s="117">
        <v>2</v>
      </c>
      <c r="BE2" s="117">
        <v>1.5</v>
      </c>
      <c r="BF2" s="117">
        <v>1</v>
      </c>
      <c r="BG2" s="117">
        <v>0.5</v>
      </c>
      <c r="BH2" s="118">
        <v>0</v>
      </c>
      <c r="BI2" s="118" t="s">
        <v>258</v>
      </c>
    </row>
    <row r="3" spans="2:61" ht="20.25" customHeight="1" thickBot="1">
      <c r="B3" s="24"/>
      <c r="C3" s="24" t="s">
        <v>257</v>
      </c>
      <c r="D3" s="24"/>
      <c r="E3" s="24"/>
      <c r="F3" s="24"/>
      <c r="G3" s="24"/>
      <c r="H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D3" s="117">
        <v>4</v>
      </c>
      <c r="BE3" s="117">
        <v>3</v>
      </c>
      <c r="BF3" s="117">
        <v>2</v>
      </c>
      <c r="BG3" s="117">
        <v>1</v>
      </c>
      <c r="BH3" s="117">
        <v>0</v>
      </c>
      <c r="BI3" s="118" t="s">
        <v>259</v>
      </c>
    </row>
    <row r="4" spans="2:61" ht="13.5" customHeight="1">
      <c r="B4" s="317" t="str">
        <f>"【テーマ】"&amp;"　"&amp;評価項目!K45</f>
        <v>【テーマ】　施工構造物は雨水排水対策のポンプ場放流渠であり、耐震性や耐久性にかかる部分の施工品質を確保する必要がある。主に鉄筋コンクリートの施工については、クラックの防止、ジャンカの防止やかぶり厚等の寸法精度の確保が重要である。これらに関しての施工上留意すべき課題と具体的な対策を求める。
提案については３項目までとする。</v>
      </c>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8"/>
      <c r="AO4" s="318"/>
      <c r="AP4" s="318"/>
      <c r="AQ4" s="318"/>
      <c r="AR4" s="318"/>
      <c r="AS4" s="318"/>
      <c r="AT4" s="318"/>
      <c r="AU4" s="318"/>
      <c r="AV4" s="318"/>
      <c r="AW4" s="318"/>
      <c r="AX4" s="318"/>
      <c r="AY4" s="318"/>
      <c r="AZ4" s="319"/>
    </row>
    <row r="5" spans="2:61">
      <c r="B5" s="320"/>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1"/>
      <c r="AR5" s="321"/>
      <c r="AS5" s="321"/>
      <c r="AT5" s="321"/>
      <c r="AU5" s="321"/>
      <c r="AV5" s="321"/>
      <c r="AW5" s="321"/>
      <c r="AX5" s="321"/>
      <c r="AY5" s="321"/>
      <c r="AZ5" s="322"/>
    </row>
    <row r="6" spans="2:61">
      <c r="B6" s="320"/>
      <c r="C6" s="321"/>
      <c r="D6" s="321"/>
      <c r="E6" s="321"/>
      <c r="F6" s="321"/>
      <c r="G6" s="321"/>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321"/>
      <c r="AK6" s="321"/>
      <c r="AL6" s="321"/>
      <c r="AM6" s="321"/>
      <c r="AN6" s="321"/>
      <c r="AO6" s="321"/>
      <c r="AP6" s="321"/>
      <c r="AQ6" s="321"/>
      <c r="AR6" s="321"/>
      <c r="AS6" s="321"/>
      <c r="AT6" s="321"/>
      <c r="AU6" s="321"/>
      <c r="AV6" s="321"/>
      <c r="AW6" s="321"/>
      <c r="AX6" s="321"/>
      <c r="AY6" s="321"/>
      <c r="AZ6" s="322"/>
    </row>
    <row r="7" spans="2:61" ht="14.25" thickBot="1">
      <c r="B7" s="323"/>
      <c r="C7" s="324"/>
      <c r="D7" s="324"/>
      <c r="E7" s="324"/>
      <c r="F7" s="324"/>
      <c r="G7" s="324"/>
      <c r="H7" s="324"/>
      <c r="I7" s="324"/>
      <c r="J7" s="324"/>
      <c r="K7" s="324"/>
      <c r="L7" s="324"/>
      <c r="M7" s="324"/>
      <c r="N7" s="324"/>
      <c r="O7" s="324"/>
      <c r="P7" s="324"/>
      <c r="Q7" s="324"/>
      <c r="R7" s="324"/>
      <c r="S7" s="324"/>
      <c r="T7" s="324"/>
      <c r="U7" s="324"/>
      <c r="V7" s="324"/>
      <c r="W7" s="324"/>
      <c r="X7" s="324"/>
      <c r="Y7" s="324"/>
      <c r="Z7" s="324"/>
      <c r="AA7" s="324"/>
      <c r="AB7" s="324"/>
      <c r="AC7" s="324"/>
      <c r="AD7" s="324"/>
      <c r="AE7" s="324"/>
      <c r="AF7" s="324"/>
      <c r="AG7" s="324"/>
      <c r="AH7" s="324"/>
      <c r="AI7" s="324"/>
      <c r="AJ7" s="324"/>
      <c r="AK7" s="324"/>
      <c r="AL7" s="324"/>
      <c r="AM7" s="324"/>
      <c r="AN7" s="324"/>
      <c r="AO7" s="324"/>
      <c r="AP7" s="324"/>
      <c r="AQ7" s="324"/>
      <c r="AR7" s="324"/>
      <c r="AS7" s="324"/>
      <c r="AT7" s="324"/>
      <c r="AU7" s="324"/>
      <c r="AV7" s="324"/>
      <c r="AW7" s="324"/>
      <c r="AX7" s="324"/>
      <c r="AY7" s="324"/>
      <c r="AZ7" s="325"/>
    </row>
    <row r="8" spans="2:61" ht="14.25" thickBot="1">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row>
    <row r="9" spans="2:61" ht="19.5" customHeight="1">
      <c r="B9" s="326" t="s">
        <v>90</v>
      </c>
      <c r="C9" s="327"/>
      <c r="D9" s="327"/>
      <c r="E9" s="327"/>
      <c r="F9" s="327"/>
      <c r="G9" s="327"/>
      <c r="H9" s="327"/>
      <c r="I9" s="327"/>
      <c r="J9" s="327"/>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327"/>
      <c r="AP9" s="327"/>
      <c r="AQ9" s="327"/>
      <c r="AR9" s="327"/>
      <c r="AS9" s="327"/>
      <c r="AT9" s="327"/>
      <c r="AU9" s="327"/>
      <c r="AV9" s="327"/>
      <c r="AW9" s="327"/>
      <c r="AX9" s="327"/>
      <c r="AY9" s="327"/>
      <c r="AZ9" s="328"/>
    </row>
    <row r="10" spans="2:61" ht="64.5" customHeight="1">
      <c r="B10" s="329" t="s">
        <v>63</v>
      </c>
      <c r="C10" s="330"/>
      <c r="D10" s="330"/>
      <c r="E10" s="330"/>
      <c r="F10" s="331"/>
      <c r="G10" s="332" t="s">
        <v>247</v>
      </c>
      <c r="H10" s="332"/>
      <c r="I10" s="332"/>
      <c r="J10" s="332"/>
      <c r="K10" s="332"/>
      <c r="L10" s="332"/>
      <c r="M10" s="332"/>
      <c r="N10" s="332"/>
      <c r="O10" s="333"/>
      <c r="P10" s="332" t="s">
        <v>248</v>
      </c>
      <c r="Q10" s="332"/>
      <c r="R10" s="332"/>
      <c r="S10" s="332"/>
      <c r="T10" s="332"/>
      <c r="U10" s="332"/>
      <c r="V10" s="332"/>
      <c r="W10" s="332"/>
      <c r="X10" s="333"/>
      <c r="Y10" s="332" t="s">
        <v>249</v>
      </c>
      <c r="Z10" s="332"/>
      <c r="AA10" s="332"/>
      <c r="AB10" s="332"/>
      <c r="AC10" s="332"/>
      <c r="AD10" s="332"/>
      <c r="AE10" s="332"/>
      <c r="AF10" s="332"/>
      <c r="AG10" s="333"/>
      <c r="AH10" s="332" t="s">
        <v>250</v>
      </c>
      <c r="AI10" s="332"/>
      <c r="AJ10" s="332"/>
      <c r="AK10" s="332"/>
      <c r="AL10" s="332"/>
      <c r="AM10" s="332"/>
      <c r="AN10" s="332"/>
      <c r="AO10" s="332"/>
      <c r="AP10" s="333"/>
      <c r="AQ10" s="332" t="s">
        <v>69</v>
      </c>
      <c r="AR10" s="332"/>
      <c r="AS10" s="332"/>
      <c r="AT10" s="332"/>
      <c r="AU10" s="332"/>
      <c r="AV10" s="332"/>
      <c r="AW10" s="332"/>
      <c r="AX10" s="332"/>
      <c r="AY10" s="332"/>
      <c r="AZ10" s="334"/>
    </row>
    <row r="11" spans="2:61" ht="24" customHeight="1" thickBot="1">
      <c r="B11" s="335" t="s">
        <v>64</v>
      </c>
      <c r="C11" s="336"/>
      <c r="D11" s="336"/>
      <c r="E11" s="336"/>
      <c r="F11" s="337"/>
      <c r="G11" s="338">
        <v>2</v>
      </c>
      <c r="H11" s="339"/>
      <c r="I11" s="339"/>
      <c r="J11" s="339"/>
      <c r="K11" s="339"/>
      <c r="L11" s="339"/>
      <c r="M11" s="339"/>
      <c r="N11" s="339"/>
      <c r="O11" s="340"/>
      <c r="P11" s="338">
        <f>VLOOKUP(G11,BD2:BL4,2,FALSE)</f>
        <v>1.5</v>
      </c>
      <c r="Q11" s="339"/>
      <c r="R11" s="339"/>
      <c r="S11" s="339"/>
      <c r="T11" s="339"/>
      <c r="U11" s="339"/>
      <c r="V11" s="339"/>
      <c r="W11" s="339"/>
      <c r="X11" s="340"/>
      <c r="Y11" s="338">
        <f>VLOOKUP(G11,BD2:BL4,3,FALSE)</f>
        <v>1</v>
      </c>
      <c r="Z11" s="339"/>
      <c r="AA11" s="339"/>
      <c r="AB11" s="339"/>
      <c r="AC11" s="339"/>
      <c r="AD11" s="339"/>
      <c r="AE11" s="339"/>
      <c r="AF11" s="339"/>
      <c r="AG11" s="340"/>
      <c r="AH11" s="338">
        <f>VLOOKUP(G11,BD2:BL4,4,FALSE)</f>
        <v>0.5</v>
      </c>
      <c r="AI11" s="339"/>
      <c r="AJ11" s="339"/>
      <c r="AK11" s="339"/>
      <c r="AL11" s="339"/>
      <c r="AM11" s="339"/>
      <c r="AN11" s="339"/>
      <c r="AO11" s="339"/>
      <c r="AP11" s="340"/>
      <c r="AQ11" s="314">
        <f>VLOOKUP(G11,BD2:BL4,5,FALSE)</f>
        <v>0</v>
      </c>
      <c r="AR11" s="315"/>
      <c r="AS11" s="315"/>
      <c r="AT11" s="315"/>
      <c r="AU11" s="315"/>
      <c r="AV11" s="315"/>
      <c r="AW11" s="315"/>
      <c r="AX11" s="315"/>
      <c r="AY11" s="315"/>
      <c r="AZ11" s="316"/>
    </row>
    <row r="12" spans="2:61" ht="14.25" thickBot="1">
      <c r="B12" s="39"/>
      <c r="C12" s="30"/>
      <c r="D12" s="30"/>
      <c r="E12" s="30"/>
      <c r="F12" s="30"/>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row>
    <row r="13" spans="2:61" ht="34.5" customHeight="1">
      <c r="B13" s="310" t="s">
        <v>100</v>
      </c>
      <c r="C13" s="311"/>
      <c r="D13" s="311"/>
      <c r="E13" s="311"/>
      <c r="F13" s="311"/>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2" t="str">
        <f>VLOOKUP(G11,BD2:BL4,6,FALSE)</f>
        <v>※配点　[2.0～0]</v>
      </c>
      <c r="AK13" s="311"/>
      <c r="AL13" s="311"/>
      <c r="AM13" s="311"/>
      <c r="AN13" s="311"/>
      <c r="AO13" s="311"/>
      <c r="AP13" s="311"/>
      <c r="AQ13" s="311"/>
      <c r="AR13" s="311"/>
      <c r="AS13" s="311"/>
      <c r="AT13" s="311"/>
      <c r="AU13" s="311"/>
      <c r="AV13" s="311"/>
      <c r="AW13" s="311"/>
      <c r="AX13" s="311"/>
      <c r="AY13" s="311"/>
      <c r="AZ13" s="313"/>
    </row>
    <row r="14" spans="2:61" ht="20.25" customHeight="1">
      <c r="B14" s="299" t="s">
        <v>91</v>
      </c>
      <c r="C14" s="300"/>
      <c r="D14" s="300"/>
      <c r="E14" s="300"/>
      <c r="F14" s="300"/>
      <c r="G14" s="300"/>
      <c r="H14" s="300"/>
      <c r="I14" s="300"/>
      <c r="J14" s="300"/>
      <c r="K14" s="300"/>
      <c r="L14" s="300"/>
      <c r="M14" s="300"/>
      <c r="N14" s="300"/>
      <c r="O14" s="300"/>
      <c r="P14" s="300"/>
      <c r="Q14" s="300"/>
      <c r="R14" s="300"/>
      <c r="S14" s="300"/>
      <c r="T14" s="300"/>
      <c r="U14" s="300"/>
      <c r="V14" s="300"/>
      <c r="W14" s="300"/>
      <c r="X14" s="300"/>
      <c r="Y14" s="300"/>
      <c r="Z14" s="300"/>
      <c r="AA14" s="300"/>
      <c r="AB14" s="300"/>
      <c r="AC14" s="300"/>
      <c r="AD14" s="300"/>
      <c r="AE14" s="300"/>
      <c r="AF14" s="300"/>
      <c r="AG14" s="300"/>
      <c r="AH14" s="300"/>
      <c r="AI14" s="300"/>
      <c r="AJ14" s="300"/>
      <c r="AK14" s="300"/>
      <c r="AL14" s="300"/>
      <c r="AM14" s="300"/>
      <c r="AN14" s="300"/>
      <c r="AO14" s="300"/>
      <c r="AP14" s="301"/>
      <c r="AQ14" s="302" t="s">
        <v>251</v>
      </c>
      <c r="AR14" s="300"/>
      <c r="AS14" s="300"/>
      <c r="AT14" s="300"/>
      <c r="AU14" s="300"/>
      <c r="AV14" s="300"/>
      <c r="AW14" s="300"/>
      <c r="AX14" s="300"/>
      <c r="AY14" s="300"/>
      <c r="AZ14" s="303"/>
    </row>
    <row r="15" spans="2:61">
      <c r="B15" s="64" t="s">
        <v>111</v>
      </c>
      <c r="C15" s="65"/>
      <c r="D15" s="65"/>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67"/>
      <c r="AK15" s="41"/>
      <c r="AL15" s="41"/>
      <c r="AM15" s="41"/>
      <c r="AN15" s="41"/>
      <c r="AO15" s="41"/>
      <c r="AP15" s="41"/>
      <c r="AQ15" s="60"/>
      <c r="AR15" s="41"/>
      <c r="AS15" s="41"/>
      <c r="AT15" s="41"/>
      <c r="AU15" s="41"/>
      <c r="AV15" s="41"/>
      <c r="AW15" s="41"/>
      <c r="AX15" s="41"/>
      <c r="AY15" s="41"/>
      <c r="AZ15" s="45"/>
    </row>
    <row r="16" spans="2:61">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60"/>
      <c r="AR16" s="41"/>
      <c r="AS16" s="41"/>
      <c r="AT16" s="41"/>
      <c r="AU16" s="41"/>
      <c r="AV16" s="41"/>
      <c r="AW16" s="41"/>
      <c r="AX16" s="41"/>
      <c r="AY16" s="41"/>
      <c r="AZ16" s="47"/>
    </row>
    <row r="17" spans="2:52">
      <c r="B17" s="46"/>
      <c r="C17" s="41"/>
      <c r="D17" s="27"/>
      <c r="E17" s="41"/>
      <c r="F17" s="27"/>
      <c r="G17" s="41"/>
      <c r="H17" s="27"/>
      <c r="I17" s="41"/>
      <c r="J17" s="27"/>
      <c r="K17" s="41"/>
      <c r="L17" s="27"/>
      <c r="M17" s="41"/>
      <c r="N17" s="27"/>
      <c r="O17" s="41"/>
      <c r="P17" s="27"/>
      <c r="Q17" s="41"/>
      <c r="R17" s="27"/>
      <c r="S17" s="41"/>
      <c r="T17" s="27"/>
      <c r="U17" s="41"/>
      <c r="V17" s="27"/>
      <c r="W17" s="41"/>
      <c r="X17" s="27"/>
      <c r="Y17" s="41"/>
      <c r="Z17" s="27"/>
      <c r="AA17" s="41"/>
      <c r="AB17" s="27"/>
      <c r="AC17" s="41"/>
      <c r="AD17" s="27"/>
      <c r="AE17" s="41"/>
      <c r="AF17" s="27"/>
      <c r="AG17" s="41"/>
      <c r="AH17" s="27"/>
      <c r="AI17" s="41"/>
      <c r="AJ17" s="27"/>
      <c r="AK17" s="41"/>
      <c r="AL17" s="27"/>
      <c r="AM17" s="41"/>
      <c r="AN17" s="27"/>
      <c r="AO17" s="41"/>
      <c r="AP17" s="27"/>
      <c r="AQ17" s="60"/>
      <c r="AR17" s="27"/>
      <c r="AS17" s="41"/>
      <c r="AT17" s="27"/>
      <c r="AU17" s="41"/>
      <c r="AV17" s="27"/>
      <c r="AW17" s="41"/>
      <c r="AX17" s="27"/>
      <c r="AY17" s="27"/>
      <c r="AZ17" s="48"/>
    </row>
    <row r="18" spans="2:52">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60"/>
      <c r="AR18" s="41"/>
      <c r="AS18" s="41"/>
      <c r="AT18" s="41"/>
      <c r="AU18" s="41"/>
      <c r="AV18" s="41"/>
      <c r="AW18" s="41"/>
      <c r="AX18" s="27"/>
      <c r="AY18" s="27"/>
      <c r="AZ18" s="47"/>
    </row>
    <row r="19" spans="2:52">
      <c r="B19" s="46"/>
      <c r="C19" s="27"/>
      <c r="D19" s="27"/>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60"/>
      <c r="AR19" s="41"/>
      <c r="AS19" s="41"/>
      <c r="AT19" s="41"/>
      <c r="AU19" s="41"/>
      <c r="AV19" s="41"/>
      <c r="AW19" s="41"/>
      <c r="AX19" s="41"/>
      <c r="AY19" s="41"/>
      <c r="AZ19" s="47"/>
    </row>
    <row r="20" spans="2:52">
      <c r="B20" s="66"/>
      <c r="C20" s="28"/>
      <c r="D20" s="28"/>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60"/>
      <c r="AR20" s="41"/>
      <c r="AS20" s="41"/>
      <c r="AT20" s="41"/>
      <c r="AU20" s="41"/>
      <c r="AV20" s="41"/>
      <c r="AW20" s="41"/>
      <c r="AX20" s="41"/>
      <c r="AY20" s="41"/>
      <c r="AZ20" s="47"/>
    </row>
    <row r="21" spans="2:52">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60"/>
      <c r="AR21" s="41"/>
      <c r="AS21" s="41"/>
      <c r="AT21" s="41"/>
      <c r="AU21" s="41"/>
      <c r="AV21" s="41"/>
      <c r="AW21" s="41"/>
      <c r="AX21" s="41"/>
      <c r="AY21" s="41"/>
      <c r="AZ21" s="49"/>
    </row>
    <row r="22" spans="2:52">
      <c r="B22" s="66"/>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60"/>
      <c r="AR22" s="41"/>
      <c r="AS22" s="41"/>
      <c r="AT22" s="41"/>
      <c r="AU22" s="41"/>
      <c r="AV22" s="41"/>
      <c r="AW22" s="41"/>
      <c r="AX22" s="41"/>
      <c r="AY22" s="41"/>
      <c r="AZ22" s="49"/>
    </row>
    <row r="23" spans="2:52">
      <c r="B23" s="66" t="s">
        <v>252</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60"/>
      <c r="AR23" s="41"/>
      <c r="AS23" s="41"/>
      <c r="AT23" s="41"/>
      <c r="AU23" s="41"/>
      <c r="AV23" s="41"/>
      <c r="AW23" s="41"/>
      <c r="AX23" s="41"/>
      <c r="AY23" s="41"/>
      <c r="AZ23" s="49"/>
    </row>
    <row r="24" spans="2:52">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60"/>
      <c r="AR24" s="41"/>
      <c r="AS24" s="41"/>
      <c r="AT24" s="41"/>
      <c r="AU24" s="41"/>
      <c r="AV24" s="41"/>
      <c r="AW24" s="41"/>
      <c r="AX24" s="41"/>
      <c r="AY24" s="41"/>
      <c r="AZ24" s="49"/>
    </row>
    <row r="25" spans="2:52">
      <c r="B25" s="46"/>
      <c r="C25" s="27"/>
      <c r="D25" s="27"/>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60"/>
      <c r="AR25" s="41"/>
      <c r="AS25" s="41"/>
      <c r="AT25" s="41"/>
      <c r="AU25" s="41"/>
      <c r="AV25" s="41"/>
      <c r="AW25" s="41"/>
      <c r="AX25" s="41"/>
      <c r="AY25" s="41"/>
      <c r="AZ25" s="47"/>
    </row>
    <row r="26" spans="2:52">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60"/>
      <c r="AR26" s="41"/>
      <c r="AS26" s="41"/>
      <c r="AT26" s="41"/>
      <c r="AU26" s="41"/>
      <c r="AV26" s="41"/>
      <c r="AW26" s="41"/>
      <c r="AX26" s="41"/>
      <c r="AY26" s="41"/>
      <c r="AZ26" s="45"/>
    </row>
    <row r="27" spans="2:52">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60"/>
      <c r="AR27" s="41"/>
      <c r="AS27" s="41"/>
      <c r="AT27" s="41"/>
      <c r="AU27" s="41"/>
      <c r="AV27" s="41"/>
      <c r="AW27" s="41"/>
      <c r="AX27" s="41"/>
      <c r="AY27" s="41"/>
      <c r="AZ27" s="47"/>
    </row>
    <row r="28" spans="2:52">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60"/>
      <c r="AR28" s="41"/>
      <c r="AS28" s="41"/>
      <c r="AT28" s="41"/>
      <c r="AU28" s="41"/>
      <c r="AV28" s="41"/>
      <c r="AW28" s="41"/>
      <c r="AX28" s="28"/>
      <c r="AY28" s="28"/>
      <c r="AZ28" s="45"/>
    </row>
    <row r="29" spans="2:52" ht="14.25" thickBot="1">
      <c r="B29" s="56"/>
      <c r="C29" s="57"/>
      <c r="D29" s="57"/>
      <c r="E29" s="58"/>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61"/>
      <c r="AR29" s="43"/>
      <c r="AS29" s="43"/>
      <c r="AT29" s="43"/>
      <c r="AU29" s="43"/>
      <c r="AV29" s="43"/>
      <c r="AW29" s="43"/>
      <c r="AX29" s="43"/>
      <c r="AY29" s="43"/>
      <c r="AZ29" s="50"/>
    </row>
    <row r="30" spans="2:52" ht="34.5" customHeight="1" thickTop="1">
      <c r="B30" s="304" t="s">
        <v>253</v>
      </c>
      <c r="C30" s="305"/>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6" t="str">
        <f>AJ13</f>
        <v>※配点　[2.0～0]</v>
      </c>
      <c r="AK30" s="305"/>
      <c r="AL30" s="305"/>
      <c r="AM30" s="305"/>
      <c r="AN30" s="305"/>
      <c r="AO30" s="305"/>
      <c r="AP30" s="305"/>
      <c r="AQ30" s="305"/>
      <c r="AR30" s="305"/>
      <c r="AS30" s="305"/>
      <c r="AT30" s="305"/>
      <c r="AU30" s="305"/>
      <c r="AV30" s="305"/>
      <c r="AW30" s="305"/>
      <c r="AX30" s="305"/>
      <c r="AY30" s="305"/>
      <c r="AZ30" s="307"/>
    </row>
    <row r="31" spans="2:52" ht="20.25" customHeight="1">
      <c r="B31" s="299" t="s">
        <v>91</v>
      </c>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0"/>
      <c r="AM31" s="300"/>
      <c r="AN31" s="300"/>
      <c r="AO31" s="300"/>
      <c r="AP31" s="301"/>
      <c r="AQ31" s="302" t="s">
        <v>251</v>
      </c>
      <c r="AR31" s="300"/>
      <c r="AS31" s="300"/>
      <c r="AT31" s="300"/>
      <c r="AU31" s="300"/>
      <c r="AV31" s="300"/>
      <c r="AW31" s="300"/>
      <c r="AX31" s="300"/>
      <c r="AY31" s="300"/>
      <c r="AZ31" s="303"/>
    </row>
    <row r="32" spans="2:52">
      <c r="B32" s="64" t="s">
        <v>111</v>
      </c>
      <c r="C32" s="65"/>
      <c r="D32" s="65"/>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67"/>
      <c r="AK32" s="41"/>
      <c r="AL32" s="41"/>
      <c r="AM32" s="41"/>
      <c r="AN32" s="41"/>
      <c r="AO32" s="41"/>
      <c r="AP32" s="41"/>
      <c r="AQ32" s="60"/>
      <c r="AR32" s="41"/>
      <c r="AS32" s="41"/>
      <c r="AT32" s="41"/>
      <c r="AU32" s="41"/>
      <c r="AV32" s="41"/>
      <c r="AW32" s="41"/>
      <c r="AX32" s="41"/>
      <c r="AY32" s="41"/>
      <c r="AZ32" s="45"/>
    </row>
    <row r="33" spans="2:52">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60"/>
      <c r="AR33" s="41"/>
      <c r="AS33" s="41"/>
      <c r="AT33" s="41"/>
      <c r="AU33" s="41"/>
      <c r="AV33" s="41"/>
      <c r="AW33" s="41"/>
      <c r="AX33" s="41"/>
      <c r="AY33" s="41"/>
      <c r="AZ33" s="47"/>
    </row>
    <row r="34" spans="2:52">
      <c r="B34" s="46"/>
      <c r="C34" s="41"/>
      <c r="D34" s="27"/>
      <c r="E34" s="41"/>
      <c r="F34" s="27"/>
      <c r="G34" s="41"/>
      <c r="H34" s="27"/>
      <c r="I34" s="41"/>
      <c r="J34" s="27"/>
      <c r="K34" s="41"/>
      <c r="L34" s="27"/>
      <c r="M34" s="41"/>
      <c r="N34" s="27"/>
      <c r="O34" s="41"/>
      <c r="P34" s="27"/>
      <c r="Q34" s="41"/>
      <c r="R34" s="27"/>
      <c r="S34" s="41"/>
      <c r="T34" s="27"/>
      <c r="U34" s="41"/>
      <c r="V34" s="27"/>
      <c r="W34" s="41"/>
      <c r="X34" s="27"/>
      <c r="Y34" s="41"/>
      <c r="Z34" s="27"/>
      <c r="AA34" s="41"/>
      <c r="AB34" s="27"/>
      <c r="AC34" s="41"/>
      <c r="AD34" s="27"/>
      <c r="AE34" s="41"/>
      <c r="AF34" s="27"/>
      <c r="AG34" s="41"/>
      <c r="AH34" s="27"/>
      <c r="AI34" s="41"/>
      <c r="AJ34" s="27"/>
      <c r="AK34" s="41"/>
      <c r="AL34" s="27"/>
      <c r="AM34" s="41"/>
      <c r="AN34" s="27"/>
      <c r="AO34" s="41"/>
      <c r="AP34" s="27"/>
      <c r="AQ34" s="60"/>
      <c r="AR34" s="27"/>
      <c r="AS34" s="41"/>
      <c r="AT34" s="27"/>
      <c r="AU34" s="41"/>
      <c r="AV34" s="27"/>
      <c r="AW34" s="41"/>
      <c r="AX34" s="27"/>
      <c r="AY34" s="27"/>
      <c r="AZ34" s="48"/>
    </row>
    <row r="35" spans="2:52">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60"/>
      <c r="AR35" s="41"/>
      <c r="AS35" s="41"/>
      <c r="AT35" s="41"/>
      <c r="AU35" s="41"/>
      <c r="AV35" s="41"/>
      <c r="AW35" s="41"/>
      <c r="AX35" s="27"/>
      <c r="AY35" s="27"/>
      <c r="AZ35" s="47"/>
    </row>
    <row r="36" spans="2:52">
      <c r="B36" s="46"/>
      <c r="C36" s="27"/>
      <c r="D36" s="27"/>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60"/>
      <c r="AR36" s="41"/>
      <c r="AS36" s="41"/>
      <c r="AT36" s="41"/>
      <c r="AU36" s="41"/>
      <c r="AV36" s="41"/>
      <c r="AW36" s="41"/>
      <c r="AX36" s="41"/>
      <c r="AY36" s="41"/>
      <c r="AZ36" s="47"/>
    </row>
    <row r="37" spans="2:52">
      <c r="B37" s="66"/>
      <c r="C37" s="28"/>
      <c r="D37" s="28"/>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60"/>
      <c r="AR37" s="41"/>
      <c r="AS37" s="41"/>
      <c r="AT37" s="41"/>
      <c r="AU37" s="41"/>
      <c r="AV37" s="41"/>
      <c r="AW37" s="41"/>
      <c r="AX37" s="41"/>
      <c r="AY37" s="41"/>
      <c r="AZ37" s="47"/>
    </row>
    <row r="38" spans="2:52">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60"/>
      <c r="AR38" s="41"/>
      <c r="AS38" s="41"/>
      <c r="AT38" s="41"/>
      <c r="AU38" s="41"/>
      <c r="AV38" s="41"/>
      <c r="AW38" s="41"/>
      <c r="AX38" s="41"/>
      <c r="AY38" s="41"/>
      <c r="AZ38" s="49"/>
    </row>
    <row r="39" spans="2:52">
      <c r="B39" s="66"/>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60"/>
      <c r="AR39" s="41"/>
      <c r="AS39" s="41"/>
      <c r="AT39" s="41"/>
      <c r="AU39" s="41"/>
      <c r="AV39" s="41"/>
      <c r="AW39" s="41"/>
      <c r="AX39" s="41"/>
      <c r="AY39" s="41"/>
      <c r="AZ39" s="49"/>
    </row>
    <row r="40" spans="2:52">
      <c r="B40" s="66" t="s">
        <v>252</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60"/>
      <c r="AR40" s="41"/>
      <c r="AS40" s="41"/>
      <c r="AT40" s="41"/>
      <c r="AU40" s="41"/>
      <c r="AV40" s="41"/>
      <c r="AW40" s="41"/>
      <c r="AX40" s="41"/>
      <c r="AY40" s="41"/>
      <c r="AZ40" s="49"/>
    </row>
    <row r="41" spans="2:52">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60"/>
      <c r="AR41" s="41"/>
      <c r="AS41" s="41"/>
      <c r="AT41" s="41"/>
      <c r="AU41" s="41"/>
      <c r="AV41" s="41"/>
      <c r="AW41" s="41"/>
      <c r="AX41" s="41"/>
      <c r="AY41" s="41"/>
      <c r="AZ41" s="49"/>
    </row>
    <row r="42" spans="2:52">
      <c r="B42" s="46"/>
      <c r="C42" s="27"/>
      <c r="D42" s="27"/>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60"/>
      <c r="AR42" s="41"/>
      <c r="AS42" s="41"/>
      <c r="AT42" s="41"/>
      <c r="AU42" s="41"/>
      <c r="AV42" s="41"/>
      <c r="AW42" s="41"/>
      <c r="AX42" s="41"/>
      <c r="AY42" s="41"/>
      <c r="AZ42" s="47"/>
    </row>
    <row r="43" spans="2:52">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60"/>
      <c r="AR43" s="41"/>
      <c r="AS43" s="41"/>
      <c r="AT43" s="41"/>
      <c r="AU43" s="41"/>
      <c r="AV43" s="41"/>
      <c r="AW43" s="41"/>
      <c r="AX43" s="41"/>
      <c r="AY43" s="41"/>
      <c r="AZ43" s="45"/>
    </row>
    <row r="44" spans="2:52">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60"/>
      <c r="AR44" s="41"/>
      <c r="AS44" s="41"/>
      <c r="AT44" s="41"/>
      <c r="AU44" s="41"/>
      <c r="AV44" s="41"/>
      <c r="AW44" s="41"/>
      <c r="AX44" s="41"/>
      <c r="AY44" s="41"/>
      <c r="AZ44" s="47"/>
    </row>
    <row r="45" spans="2:52">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60"/>
      <c r="AR45" s="41"/>
      <c r="AS45" s="41"/>
      <c r="AT45" s="41"/>
      <c r="AU45" s="41"/>
      <c r="AV45" s="41"/>
      <c r="AW45" s="41"/>
      <c r="AX45" s="28"/>
      <c r="AY45" s="28"/>
      <c r="AZ45" s="45"/>
    </row>
    <row r="46" spans="2:52" ht="14.25" thickBot="1">
      <c r="B46" s="56"/>
      <c r="C46" s="57"/>
      <c r="D46" s="57"/>
      <c r="E46" s="58"/>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61"/>
      <c r="AR46" s="43"/>
      <c r="AS46" s="43"/>
      <c r="AT46" s="43"/>
      <c r="AU46" s="43"/>
      <c r="AV46" s="43"/>
      <c r="AW46" s="43"/>
      <c r="AX46" s="43"/>
      <c r="AY46" s="43"/>
      <c r="AZ46" s="50"/>
    </row>
    <row r="47" spans="2:52" ht="34.5" customHeight="1" thickTop="1">
      <c r="B47" s="304" t="s">
        <v>254</v>
      </c>
      <c r="C47" s="305"/>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6" t="str">
        <f>AJ13</f>
        <v>※配点　[2.0～0]</v>
      </c>
      <c r="AK47" s="305"/>
      <c r="AL47" s="305"/>
      <c r="AM47" s="305"/>
      <c r="AN47" s="305"/>
      <c r="AO47" s="305"/>
      <c r="AP47" s="305"/>
      <c r="AQ47" s="305"/>
      <c r="AR47" s="305"/>
      <c r="AS47" s="305"/>
      <c r="AT47" s="305"/>
      <c r="AU47" s="305"/>
      <c r="AV47" s="305"/>
      <c r="AW47" s="305"/>
      <c r="AX47" s="305"/>
      <c r="AY47" s="305"/>
      <c r="AZ47" s="307"/>
    </row>
    <row r="48" spans="2:52" ht="20.25" customHeight="1">
      <c r="B48" s="308" t="s">
        <v>91</v>
      </c>
      <c r="C48" s="309"/>
      <c r="D48" s="309"/>
      <c r="E48" s="309"/>
      <c r="F48" s="309"/>
      <c r="G48" s="309"/>
      <c r="H48" s="309"/>
      <c r="I48" s="309"/>
      <c r="J48" s="309"/>
      <c r="K48" s="309"/>
      <c r="L48" s="309"/>
      <c r="M48" s="309"/>
      <c r="N48" s="309"/>
      <c r="O48" s="309"/>
      <c r="P48" s="309"/>
      <c r="Q48" s="309"/>
      <c r="R48" s="300"/>
      <c r="S48" s="300"/>
      <c r="T48" s="300"/>
      <c r="U48" s="300"/>
      <c r="V48" s="300"/>
      <c r="W48" s="300"/>
      <c r="X48" s="300"/>
      <c r="Y48" s="300"/>
      <c r="Z48" s="300"/>
      <c r="AA48" s="300"/>
      <c r="AB48" s="300"/>
      <c r="AC48" s="300"/>
      <c r="AD48" s="300"/>
      <c r="AE48" s="300"/>
      <c r="AF48" s="300"/>
      <c r="AG48" s="300"/>
      <c r="AH48" s="300"/>
      <c r="AI48" s="300"/>
      <c r="AJ48" s="300"/>
      <c r="AK48" s="300"/>
      <c r="AL48" s="300"/>
      <c r="AM48" s="300"/>
      <c r="AN48" s="300"/>
      <c r="AO48" s="300"/>
      <c r="AP48" s="301"/>
      <c r="AQ48" s="302" t="s">
        <v>251</v>
      </c>
      <c r="AR48" s="300"/>
      <c r="AS48" s="300"/>
      <c r="AT48" s="300"/>
      <c r="AU48" s="300"/>
      <c r="AV48" s="300"/>
      <c r="AW48" s="300"/>
      <c r="AX48" s="300"/>
      <c r="AY48" s="300"/>
      <c r="AZ48" s="303"/>
    </row>
    <row r="49" spans="2:52">
      <c r="B49" s="64" t="s">
        <v>111</v>
      </c>
      <c r="C49" s="65"/>
      <c r="D49" s="65"/>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67"/>
      <c r="AK49" s="41"/>
      <c r="AL49" s="41"/>
      <c r="AM49" s="41"/>
      <c r="AN49" s="41"/>
      <c r="AO49" s="41"/>
      <c r="AP49" s="41"/>
      <c r="AQ49" s="60"/>
      <c r="AR49" s="41"/>
      <c r="AS49" s="41"/>
      <c r="AT49" s="41"/>
      <c r="AU49" s="41"/>
      <c r="AV49" s="41"/>
      <c r="AW49" s="41"/>
      <c r="AX49" s="41"/>
      <c r="AY49" s="41"/>
      <c r="AZ49" s="45"/>
    </row>
    <row r="50" spans="2:52">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60"/>
      <c r="AR50" s="41"/>
      <c r="AS50" s="41"/>
      <c r="AT50" s="41"/>
      <c r="AU50" s="41"/>
      <c r="AV50" s="41"/>
      <c r="AW50" s="41"/>
      <c r="AX50" s="41"/>
      <c r="AY50" s="41"/>
      <c r="AZ50" s="47"/>
    </row>
    <row r="51" spans="2:52">
      <c r="B51" s="46"/>
      <c r="C51" s="41"/>
      <c r="D51" s="27"/>
      <c r="E51" s="41"/>
      <c r="F51" s="27"/>
      <c r="G51" s="41"/>
      <c r="H51" s="27"/>
      <c r="I51" s="41"/>
      <c r="J51" s="27"/>
      <c r="K51" s="41"/>
      <c r="L51" s="27"/>
      <c r="M51" s="41"/>
      <c r="N51" s="27"/>
      <c r="O51" s="41"/>
      <c r="P51" s="27"/>
      <c r="Q51" s="41"/>
      <c r="R51" s="27"/>
      <c r="S51" s="41"/>
      <c r="T51" s="27"/>
      <c r="U51" s="41"/>
      <c r="V51" s="27"/>
      <c r="W51" s="41"/>
      <c r="X51" s="27"/>
      <c r="Y51" s="41"/>
      <c r="Z51" s="27"/>
      <c r="AA51" s="41"/>
      <c r="AB51" s="27"/>
      <c r="AC51" s="41"/>
      <c r="AD51" s="27"/>
      <c r="AE51" s="41"/>
      <c r="AF51" s="27"/>
      <c r="AG51" s="41"/>
      <c r="AH51" s="27"/>
      <c r="AI51" s="41"/>
      <c r="AJ51" s="27"/>
      <c r="AK51" s="41"/>
      <c r="AL51" s="27"/>
      <c r="AM51" s="41"/>
      <c r="AN51" s="27"/>
      <c r="AO51" s="41"/>
      <c r="AP51" s="27"/>
      <c r="AQ51" s="60"/>
      <c r="AR51" s="27"/>
      <c r="AS51" s="41"/>
      <c r="AT51" s="27"/>
      <c r="AU51" s="41"/>
      <c r="AV51" s="27"/>
      <c r="AW51" s="41"/>
      <c r="AX51" s="27"/>
      <c r="AY51" s="27"/>
      <c r="AZ51" s="48"/>
    </row>
    <row r="52" spans="2:52">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60"/>
      <c r="AR52" s="41"/>
      <c r="AS52" s="41"/>
      <c r="AT52" s="41"/>
      <c r="AU52" s="41"/>
      <c r="AV52" s="41"/>
      <c r="AW52" s="41"/>
      <c r="AX52" s="27"/>
      <c r="AY52" s="27"/>
      <c r="AZ52" s="47"/>
    </row>
    <row r="53" spans="2:52">
      <c r="B53" s="46"/>
      <c r="C53" s="27"/>
      <c r="D53" s="27"/>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60"/>
      <c r="AR53" s="41"/>
      <c r="AS53" s="41"/>
      <c r="AT53" s="41"/>
      <c r="AU53" s="41"/>
      <c r="AV53" s="41"/>
      <c r="AW53" s="41"/>
      <c r="AX53" s="41"/>
      <c r="AY53" s="41"/>
      <c r="AZ53" s="47"/>
    </row>
    <row r="54" spans="2:52">
      <c r="B54" s="66"/>
      <c r="C54" s="28"/>
      <c r="D54" s="28"/>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60"/>
      <c r="AR54" s="41"/>
      <c r="AS54" s="41"/>
      <c r="AT54" s="41"/>
      <c r="AU54" s="41"/>
      <c r="AV54" s="41"/>
      <c r="AW54" s="41"/>
      <c r="AX54" s="41"/>
      <c r="AY54" s="41"/>
      <c r="AZ54" s="47"/>
    </row>
    <row r="55" spans="2:52">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60"/>
      <c r="AR55" s="41"/>
      <c r="AS55" s="41"/>
      <c r="AT55" s="41"/>
      <c r="AU55" s="41"/>
      <c r="AV55" s="41"/>
      <c r="AW55" s="41"/>
      <c r="AX55" s="41"/>
      <c r="AY55" s="41"/>
      <c r="AZ55" s="49"/>
    </row>
    <row r="56" spans="2:52">
      <c r="B56" s="66"/>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60"/>
      <c r="AR56" s="41"/>
      <c r="AS56" s="41"/>
      <c r="AT56" s="41"/>
      <c r="AU56" s="41"/>
      <c r="AV56" s="41"/>
      <c r="AW56" s="41"/>
      <c r="AX56" s="41"/>
      <c r="AY56" s="41"/>
      <c r="AZ56" s="49"/>
    </row>
    <row r="57" spans="2:52">
      <c r="B57" s="66" t="s">
        <v>252</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60"/>
      <c r="AR57" s="41"/>
      <c r="AS57" s="41"/>
      <c r="AT57" s="41"/>
      <c r="AU57" s="41"/>
      <c r="AV57" s="41"/>
      <c r="AW57" s="41"/>
      <c r="AX57" s="41"/>
      <c r="AY57" s="41"/>
      <c r="AZ57" s="49"/>
    </row>
    <row r="58" spans="2:52">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60"/>
      <c r="AR58" s="41"/>
      <c r="AS58" s="41"/>
      <c r="AT58" s="41"/>
      <c r="AU58" s="41"/>
      <c r="AV58" s="41"/>
      <c r="AW58" s="41"/>
      <c r="AX58" s="41"/>
      <c r="AY58" s="41"/>
      <c r="AZ58" s="49"/>
    </row>
    <row r="59" spans="2:52">
      <c r="B59" s="46"/>
      <c r="C59" s="27"/>
      <c r="D59" s="27"/>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60"/>
      <c r="AR59" s="41"/>
      <c r="AS59" s="41"/>
      <c r="AT59" s="41"/>
      <c r="AU59" s="41"/>
      <c r="AV59" s="41"/>
      <c r="AW59" s="41"/>
      <c r="AX59" s="41"/>
      <c r="AY59" s="41"/>
      <c r="AZ59" s="47"/>
    </row>
    <row r="60" spans="2:52">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60"/>
      <c r="AR60" s="41"/>
      <c r="AS60" s="41"/>
      <c r="AT60" s="41"/>
      <c r="AU60" s="41"/>
      <c r="AV60" s="41"/>
      <c r="AW60" s="41"/>
      <c r="AX60" s="41"/>
      <c r="AY60" s="41"/>
      <c r="AZ60" s="45"/>
    </row>
    <row r="61" spans="2:52">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60"/>
      <c r="AR61" s="41"/>
      <c r="AS61" s="41"/>
      <c r="AT61" s="41"/>
      <c r="AU61" s="41"/>
      <c r="AV61" s="41"/>
      <c r="AW61" s="41"/>
      <c r="AX61" s="41"/>
      <c r="AY61" s="41"/>
      <c r="AZ61" s="47"/>
    </row>
    <row r="62" spans="2:52">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60"/>
      <c r="AR62" s="41"/>
      <c r="AS62" s="41"/>
      <c r="AT62" s="41"/>
      <c r="AU62" s="41"/>
      <c r="AV62" s="41"/>
      <c r="AW62" s="41"/>
      <c r="AX62" s="28"/>
      <c r="AY62" s="28"/>
      <c r="AZ62" s="45"/>
    </row>
    <row r="63" spans="2:52" ht="14.25" thickBot="1">
      <c r="B63" s="51"/>
      <c r="C63" s="52"/>
      <c r="D63" s="52"/>
      <c r="E63" s="53"/>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62"/>
      <c r="AR63" s="54"/>
      <c r="AS63" s="54"/>
      <c r="AT63" s="54"/>
      <c r="AU63" s="54"/>
      <c r="AV63" s="54"/>
      <c r="AW63" s="54"/>
      <c r="AX63" s="54"/>
      <c r="AY63" s="54"/>
      <c r="AZ63" s="55"/>
    </row>
    <row r="64" spans="2:52">
      <c r="B64" s="288" t="s">
        <v>71</v>
      </c>
      <c r="C64" s="288"/>
      <c r="D64" s="288"/>
      <c r="E64" s="288"/>
      <c r="F64" s="288"/>
      <c r="G64" s="288"/>
      <c r="H64" s="288"/>
      <c r="I64" s="288"/>
      <c r="J64" s="288"/>
      <c r="K64" s="288"/>
      <c r="L64" s="288"/>
      <c r="M64" s="288"/>
      <c r="N64" s="288"/>
      <c r="O64" s="288"/>
      <c r="P64" s="288"/>
      <c r="Q64" s="288"/>
      <c r="R64" s="288"/>
      <c r="S64" s="288"/>
      <c r="T64" s="288"/>
      <c r="U64" s="288"/>
      <c r="V64" s="288"/>
      <c r="W64" s="288"/>
      <c r="X64" s="288"/>
      <c r="Y64" s="288"/>
      <c r="Z64" s="288"/>
      <c r="AA64" s="288"/>
      <c r="AB64" s="288"/>
      <c r="AC64" s="288"/>
      <c r="AD64" s="288"/>
      <c r="AE64" s="288"/>
      <c r="AF64" s="288"/>
      <c r="AG64" s="288"/>
      <c r="AH64" s="288"/>
      <c r="AI64" s="288"/>
      <c r="AJ64" s="288"/>
      <c r="AK64" s="288"/>
      <c r="AL64" s="288"/>
      <c r="AM64" s="288"/>
      <c r="AN64" s="288"/>
      <c r="AO64" s="288"/>
      <c r="AP64" s="288"/>
      <c r="AQ64" s="288"/>
      <c r="AR64" s="288"/>
      <c r="AS64" s="288"/>
      <c r="AT64" s="288"/>
      <c r="AU64" s="288"/>
      <c r="AV64" s="288"/>
      <c r="AW64" s="288"/>
      <c r="AX64" s="288"/>
      <c r="AY64" s="288"/>
      <c r="AZ64" s="288"/>
    </row>
    <row r="65" spans="2:52">
      <c r="B65" s="289" t="s">
        <v>255</v>
      </c>
      <c r="C65" s="289"/>
      <c r="D65" s="289"/>
      <c r="E65" s="289"/>
      <c r="F65" s="289"/>
      <c r="G65" s="289"/>
      <c r="H65" s="289"/>
      <c r="I65" s="289"/>
      <c r="J65" s="289"/>
      <c r="K65" s="289"/>
      <c r="L65" s="289"/>
      <c r="M65" s="289"/>
      <c r="N65" s="289"/>
      <c r="O65" s="289"/>
      <c r="P65" s="289"/>
      <c r="Q65" s="289"/>
      <c r="R65" s="289"/>
      <c r="S65" s="289"/>
      <c r="T65" s="289"/>
      <c r="U65" s="289"/>
      <c r="V65" s="289"/>
      <c r="W65" s="289"/>
      <c r="X65" s="289"/>
      <c r="Y65" s="289"/>
      <c r="Z65" s="289"/>
      <c r="AA65" s="289"/>
      <c r="AB65" s="289"/>
      <c r="AC65" s="289"/>
      <c r="AD65" s="289"/>
      <c r="AE65" s="289"/>
      <c r="AF65" s="289"/>
      <c r="AG65" s="289"/>
      <c r="AH65" s="289"/>
      <c r="AI65" s="289"/>
      <c r="AJ65" s="289"/>
      <c r="AK65" s="289"/>
      <c r="AL65" s="289"/>
      <c r="AM65" s="289"/>
      <c r="AN65" s="289"/>
      <c r="AO65" s="289"/>
      <c r="AP65" s="289"/>
      <c r="AQ65" s="289"/>
      <c r="AR65" s="289"/>
      <c r="AS65" s="289"/>
      <c r="AT65" s="289"/>
      <c r="AU65" s="289"/>
      <c r="AV65" s="289"/>
      <c r="AW65" s="289"/>
      <c r="AX65" s="289"/>
      <c r="AY65" s="289"/>
      <c r="AZ65" s="289"/>
    </row>
    <row r="66" spans="2:52">
      <c r="B66" s="290" t="s">
        <v>260</v>
      </c>
      <c r="C66" s="290"/>
      <c r="D66" s="290"/>
      <c r="E66" s="290"/>
      <c r="F66" s="290"/>
      <c r="G66" s="290"/>
      <c r="H66" s="290"/>
      <c r="I66" s="290"/>
      <c r="J66" s="290"/>
      <c r="K66" s="290"/>
      <c r="L66" s="290"/>
      <c r="M66" s="290"/>
      <c r="N66" s="290"/>
      <c r="O66" s="290"/>
      <c r="P66" s="290"/>
      <c r="Q66" s="290"/>
      <c r="R66" s="290"/>
      <c r="S66" s="290"/>
      <c r="T66" s="290"/>
      <c r="U66" s="290"/>
      <c r="V66" s="290"/>
      <c r="W66" s="290"/>
      <c r="X66" s="290"/>
      <c r="Y66" s="290"/>
      <c r="Z66" s="290"/>
      <c r="AA66" s="290"/>
      <c r="AB66" s="290"/>
      <c r="AC66" s="290"/>
      <c r="AD66" s="290"/>
      <c r="AE66" s="290"/>
      <c r="AF66" s="290"/>
      <c r="AG66" s="290"/>
      <c r="AH66" s="290"/>
      <c r="AI66" s="290"/>
      <c r="AJ66" s="290"/>
      <c r="AK66" s="290"/>
      <c r="AL66" s="290"/>
      <c r="AM66" s="290"/>
      <c r="AN66" s="290"/>
      <c r="AO66" s="290"/>
      <c r="AP66" s="290"/>
      <c r="AQ66" s="290"/>
      <c r="AR66" s="290"/>
      <c r="AS66" s="290"/>
      <c r="AT66" s="290"/>
      <c r="AU66" s="290"/>
      <c r="AV66" s="290"/>
      <c r="AW66" s="290"/>
      <c r="AX66" s="290"/>
      <c r="AY66" s="290"/>
      <c r="AZ66" s="290"/>
    </row>
    <row r="67" spans="2:52">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c r="AX67" s="114"/>
      <c r="AY67" s="114"/>
      <c r="AZ67" s="114"/>
    </row>
    <row r="68" spans="2:52" ht="45" customHeight="1">
      <c r="B68" s="291" t="s">
        <v>256</v>
      </c>
      <c r="C68" s="291"/>
      <c r="D68" s="291"/>
      <c r="E68" s="292"/>
      <c r="F68" s="292"/>
      <c r="G68" s="292"/>
      <c r="H68" s="292"/>
      <c r="I68" s="292"/>
      <c r="J68" s="292"/>
      <c r="K68" s="292"/>
      <c r="L68" s="292"/>
      <c r="M68" s="292"/>
      <c r="N68" s="292"/>
      <c r="O68" s="292"/>
      <c r="P68" s="292"/>
      <c r="Q68" s="292"/>
      <c r="R68" s="292"/>
      <c r="S68" s="292"/>
      <c r="T68" s="292"/>
      <c r="U68" s="292"/>
      <c r="V68" s="292"/>
      <c r="W68" s="292"/>
      <c r="X68" s="292"/>
      <c r="Y68" s="292"/>
      <c r="Z68" s="292"/>
      <c r="AA68" s="292"/>
      <c r="AB68" s="292"/>
      <c r="AC68" s="292"/>
      <c r="AD68" s="292"/>
      <c r="AE68" s="292"/>
      <c r="AF68" s="292"/>
      <c r="AG68" s="292"/>
      <c r="AH68" s="292"/>
      <c r="AI68" s="292"/>
      <c r="AJ68" s="292"/>
      <c r="AK68" s="292"/>
      <c r="AL68" s="292"/>
      <c r="AM68" s="292"/>
      <c r="AN68" s="292"/>
      <c r="AO68" s="292"/>
      <c r="AP68" s="292"/>
      <c r="AQ68" s="292"/>
      <c r="AR68" s="292"/>
      <c r="AS68" s="292"/>
      <c r="AT68" s="292"/>
      <c r="AU68" s="292"/>
      <c r="AV68" s="292"/>
      <c r="AW68" s="292"/>
      <c r="AX68" s="292"/>
      <c r="AY68" s="292"/>
      <c r="AZ68" s="292"/>
    </row>
    <row r="69" spans="2:52" ht="46.5" customHeight="1">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9" t="s">
        <v>62</v>
      </c>
      <c r="AG69" s="29"/>
      <c r="AH69" s="29"/>
      <c r="AI69" s="29"/>
      <c r="AJ69" s="293"/>
      <c r="AK69" s="294"/>
      <c r="AL69" s="294"/>
      <c r="AM69" s="294"/>
      <c r="AN69" s="294"/>
      <c r="AO69" s="294"/>
      <c r="AP69" s="294"/>
      <c r="AQ69" s="294"/>
      <c r="AR69" s="294"/>
      <c r="AS69" s="294"/>
      <c r="AT69" s="294"/>
      <c r="AU69" s="294"/>
      <c r="AV69" s="294"/>
      <c r="AW69" s="294"/>
      <c r="AX69" s="294"/>
      <c r="AY69" s="294"/>
      <c r="AZ69" s="294"/>
    </row>
    <row r="70" spans="2:52" ht="16.5" customHeight="1" thickBot="1">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row>
    <row r="71" spans="2:52" ht="34.5" customHeight="1">
      <c r="B71" s="295" t="s">
        <v>93</v>
      </c>
      <c r="C71" s="296"/>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c r="AH71" s="297"/>
      <c r="AI71" s="297"/>
      <c r="AJ71" s="297"/>
      <c r="AK71" s="297"/>
      <c r="AL71" s="297"/>
      <c r="AM71" s="297"/>
      <c r="AN71" s="297"/>
      <c r="AO71" s="297"/>
      <c r="AP71" s="297"/>
      <c r="AQ71" s="297"/>
      <c r="AR71" s="297"/>
      <c r="AS71" s="297"/>
      <c r="AT71" s="297"/>
      <c r="AU71" s="297"/>
      <c r="AV71" s="297"/>
      <c r="AW71" s="297"/>
      <c r="AX71" s="297"/>
      <c r="AY71" s="297"/>
      <c r="AZ71" s="298"/>
    </row>
    <row r="72" spans="2:52">
      <c r="B72" s="59"/>
      <c r="C72" s="37"/>
      <c r="D72" s="37"/>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c r="B91" s="46"/>
      <c r="C91" s="27"/>
      <c r="D91" s="27"/>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c r="B92" s="46"/>
      <c r="C92" s="27"/>
      <c r="D92" s="27"/>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c r="B93" s="46"/>
      <c r="C93" s="27"/>
      <c r="D93" s="27"/>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c r="B94" s="46"/>
      <c r="C94" s="27"/>
      <c r="D94" s="27"/>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c r="B95" s="46"/>
      <c r="C95" s="27"/>
      <c r="D95" s="27"/>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c r="B96" s="46"/>
      <c r="C96" s="27"/>
      <c r="D96" s="27"/>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c r="B97" s="46"/>
      <c r="C97" s="27"/>
      <c r="D97" s="27"/>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c r="B98" s="46"/>
      <c r="C98" s="27"/>
      <c r="D98" s="27"/>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c r="B99" s="46"/>
      <c r="C99" s="27"/>
      <c r="D99" s="27"/>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c r="B100" s="46"/>
      <c r="C100" s="27"/>
      <c r="D100" s="27"/>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c r="B101" s="46"/>
      <c r="C101" s="27"/>
      <c r="D101" s="27"/>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c r="B102" s="46"/>
      <c r="C102" s="27"/>
      <c r="D102" s="27"/>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c r="B103" s="46"/>
      <c r="C103" s="27"/>
      <c r="D103" s="27"/>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c r="B104" s="46"/>
      <c r="C104" s="27"/>
      <c r="D104" s="27"/>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c r="B105" s="46"/>
      <c r="C105" s="27"/>
      <c r="D105" s="27"/>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c r="B106" s="46"/>
      <c r="C106" s="27"/>
      <c r="D106" s="27"/>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c r="B107" s="46"/>
      <c r="C107" s="27"/>
      <c r="D107" s="27"/>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c r="B108" s="46"/>
      <c r="C108" s="27"/>
      <c r="D108" s="27"/>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c r="B109" s="46"/>
      <c r="C109" s="27"/>
      <c r="D109" s="27"/>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c r="B110" s="46"/>
      <c r="C110" s="27"/>
      <c r="D110" s="27"/>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c r="B111" s="46"/>
      <c r="C111" s="27"/>
      <c r="D111" s="27"/>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c r="B112" s="44"/>
      <c r="C112" s="30"/>
      <c r="D112" s="30"/>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9"/>
    </row>
    <row r="114" spans="2:52">
      <c r="B114" s="46"/>
      <c r="C114" s="27"/>
      <c r="D114" s="27"/>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27"/>
      <c r="AY116" s="27"/>
      <c r="AZ116" s="47"/>
    </row>
    <row r="117" spans="2:52">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9"/>
    </row>
    <row r="118" spans="2:52">
      <c r="B118" s="46"/>
      <c r="C118" s="27"/>
      <c r="D118" s="27"/>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c r="B119" s="59"/>
      <c r="C119" s="37"/>
      <c r="D119" s="37"/>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27"/>
      <c r="AY130" s="27"/>
      <c r="AZ130" s="47"/>
    </row>
    <row r="131" spans="2:52">
      <c r="B131" s="46"/>
      <c r="C131" s="27"/>
      <c r="D131" s="27"/>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c r="B132" s="46"/>
      <c r="C132" s="27"/>
      <c r="D132" s="27"/>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c r="B133" s="46"/>
      <c r="C133" s="27"/>
      <c r="D133" s="27"/>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c r="B134" s="46"/>
      <c r="C134" s="27"/>
      <c r="D134" s="27"/>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c r="B135" s="44"/>
      <c r="C135" s="30"/>
      <c r="D135" s="30"/>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9"/>
    </row>
    <row r="137" spans="2:52" ht="14.25" thickBot="1">
      <c r="B137" s="51"/>
      <c r="C137" s="52"/>
      <c r="D137" s="52"/>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4"/>
      <c r="AR137" s="54"/>
      <c r="AS137" s="54"/>
      <c r="AT137" s="54"/>
      <c r="AU137" s="54"/>
      <c r="AV137" s="54"/>
      <c r="AW137" s="54"/>
      <c r="AX137" s="54"/>
      <c r="AY137" s="54"/>
      <c r="AZ137" s="55"/>
    </row>
    <row r="138" spans="2:52">
      <c r="B138" s="288" t="s">
        <v>71</v>
      </c>
      <c r="C138" s="288"/>
      <c r="D138" s="288"/>
      <c r="E138" s="288"/>
      <c r="F138" s="288"/>
      <c r="G138" s="288"/>
      <c r="H138" s="288"/>
      <c r="I138" s="288"/>
      <c r="J138" s="288"/>
      <c r="K138" s="288"/>
      <c r="L138" s="288"/>
      <c r="M138" s="288"/>
      <c r="N138" s="288"/>
      <c r="O138" s="288"/>
      <c r="P138" s="288"/>
      <c r="Q138" s="288"/>
      <c r="R138" s="288"/>
      <c r="S138" s="288"/>
      <c r="T138" s="288"/>
      <c r="U138" s="288"/>
      <c r="V138" s="288"/>
      <c r="W138" s="288"/>
      <c r="X138" s="288"/>
      <c r="Y138" s="288"/>
      <c r="Z138" s="288"/>
      <c r="AA138" s="288"/>
      <c r="AB138" s="288"/>
      <c r="AC138" s="288"/>
      <c r="AD138" s="288"/>
      <c r="AE138" s="288"/>
      <c r="AF138" s="288"/>
      <c r="AG138" s="288"/>
      <c r="AH138" s="288"/>
      <c r="AI138" s="288"/>
      <c r="AJ138" s="288"/>
      <c r="AK138" s="288"/>
      <c r="AL138" s="288"/>
      <c r="AM138" s="288"/>
      <c r="AN138" s="288"/>
      <c r="AO138" s="288"/>
      <c r="AP138" s="288"/>
      <c r="AQ138" s="288"/>
      <c r="AR138" s="288"/>
      <c r="AS138" s="288"/>
      <c r="AT138" s="288"/>
      <c r="AU138" s="288"/>
      <c r="AV138" s="288"/>
      <c r="AW138" s="288"/>
      <c r="AX138" s="288"/>
      <c r="AY138" s="288"/>
      <c r="AZ138" s="288"/>
    </row>
    <row r="139" spans="2:52">
      <c r="B139" s="289" t="s">
        <v>255</v>
      </c>
      <c r="C139" s="289"/>
      <c r="D139" s="289"/>
      <c r="E139" s="289"/>
      <c r="F139" s="289"/>
      <c r="G139" s="289"/>
      <c r="H139" s="289"/>
      <c r="I139" s="289"/>
      <c r="J139" s="289"/>
      <c r="K139" s="289"/>
      <c r="L139" s="289"/>
      <c r="M139" s="289"/>
      <c r="N139" s="289"/>
      <c r="O139" s="289"/>
      <c r="P139" s="289"/>
      <c r="Q139" s="289"/>
      <c r="R139" s="289"/>
      <c r="S139" s="289"/>
      <c r="T139" s="289"/>
      <c r="U139" s="289"/>
      <c r="V139" s="289"/>
      <c r="W139" s="289"/>
      <c r="X139" s="289"/>
      <c r="Y139" s="289"/>
      <c r="Z139" s="289"/>
      <c r="AA139" s="289"/>
      <c r="AB139" s="289"/>
      <c r="AC139" s="289"/>
      <c r="AD139" s="289"/>
      <c r="AE139" s="289"/>
      <c r="AF139" s="289"/>
      <c r="AG139" s="289"/>
      <c r="AH139" s="289"/>
      <c r="AI139" s="289"/>
      <c r="AJ139" s="289"/>
      <c r="AK139" s="289"/>
      <c r="AL139" s="289"/>
      <c r="AM139" s="289"/>
      <c r="AN139" s="289"/>
      <c r="AO139" s="289"/>
      <c r="AP139" s="289"/>
      <c r="AQ139" s="289"/>
      <c r="AR139" s="289"/>
      <c r="AS139" s="289"/>
      <c r="AT139" s="289"/>
      <c r="AU139" s="289"/>
      <c r="AV139" s="289"/>
      <c r="AW139" s="289"/>
      <c r="AX139" s="289"/>
      <c r="AY139" s="289"/>
      <c r="AZ139" s="289"/>
    </row>
    <row r="140" spans="2:52">
      <c r="B140" s="290" t="s">
        <v>261</v>
      </c>
      <c r="C140" s="290"/>
      <c r="D140" s="290"/>
      <c r="E140" s="290"/>
      <c r="F140" s="290"/>
      <c r="G140" s="290"/>
      <c r="H140" s="290"/>
      <c r="I140" s="290"/>
      <c r="J140" s="290"/>
      <c r="K140" s="290"/>
      <c r="L140" s="290"/>
      <c r="M140" s="290"/>
      <c r="N140" s="290"/>
      <c r="O140" s="290"/>
      <c r="P140" s="290"/>
      <c r="Q140" s="290"/>
      <c r="R140" s="290"/>
      <c r="S140" s="290"/>
      <c r="T140" s="290"/>
      <c r="U140" s="290"/>
      <c r="V140" s="290"/>
      <c r="W140" s="290"/>
      <c r="X140" s="290"/>
      <c r="Y140" s="290"/>
      <c r="Z140" s="290"/>
      <c r="AA140" s="290"/>
      <c r="AB140" s="290"/>
      <c r="AC140" s="290"/>
      <c r="AD140" s="290"/>
      <c r="AE140" s="290"/>
      <c r="AF140" s="290"/>
      <c r="AG140" s="290"/>
      <c r="AH140" s="290"/>
      <c r="AI140" s="290"/>
      <c r="AJ140" s="290"/>
      <c r="AK140" s="290"/>
      <c r="AL140" s="290"/>
      <c r="AM140" s="290"/>
      <c r="AN140" s="290"/>
      <c r="AO140" s="290"/>
      <c r="AP140" s="290"/>
      <c r="AQ140" s="290"/>
      <c r="AR140" s="290"/>
      <c r="AS140" s="290"/>
      <c r="AT140" s="290"/>
      <c r="AU140" s="290"/>
      <c r="AV140" s="290"/>
      <c r="AW140" s="290"/>
      <c r="AX140" s="290"/>
      <c r="AY140" s="290"/>
      <c r="AZ140" s="290"/>
    </row>
    <row r="141" spans="2:52" ht="45" customHeight="1">
      <c r="B141" s="291" t="s">
        <v>256</v>
      </c>
      <c r="C141" s="291"/>
      <c r="D141" s="291"/>
      <c r="E141" s="292"/>
      <c r="F141" s="292"/>
      <c r="G141" s="292"/>
      <c r="H141" s="292"/>
      <c r="I141" s="292"/>
      <c r="J141" s="292"/>
      <c r="K141" s="292"/>
      <c r="L141" s="292"/>
      <c r="M141" s="292"/>
      <c r="N141" s="292"/>
      <c r="O141" s="292"/>
      <c r="P141" s="292"/>
      <c r="Q141" s="292"/>
      <c r="R141" s="292"/>
      <c r="S141" s="292"/>
      <c r="T141" s="292"/>
      <c r="U141" s="292"/>
      <c r="V141" s="292"/>
      <c r="W141" s="292"/>
      <c r="X141" s="292"/>
      <c r="Y141" s="292"/>
      <c r="Z141" s="292"/>
      <c r="AA141" s="292"/>
      <c r="AB141" s="292"/>
      <c r="AC141" s="292"/>
      <c r="AD141" s="292"/>
      <c r="AE141" s="292"/>
      <c r="AF141" s="292"/>
      <c r="AG141" s="292"/>
      <c r="AH141" s="292"/>
      <c r="AI141" s="292"/>
      <c r="AJ141" s="292"/>
      <c r="AK141" s="292"/>
      <c r="AL141" s="292"/>
      <c r="AM141" s="292"/>
      <c r="AN141" s="292"/>
      <c r="AO141" s="292"/>
      <c r="AP141" s="292"/>
      <c r="AQ141" s="292"/>
      <c r="AR141" s="292"/>
      <c r="AS141" s="292"/>
      <c r="AT141" s="292"/>
      <c r="AU141" s="292"/>
      <c r="AV141" s="292"/>
      <c r="AW141" s="292"/>
      <c r="AX141" s="292"/>
      <c r="AY141" s="292"/>
      <c r="AZ141" s="292"/>
    </row>
    <row r="142" spans="2:52" ht="46.5" customHeight="1">
      <c r="B142" s="23"/>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9" t="s">
        <v>62</v>
      </c>
      <c r="AG142" s="29"/>
      <c r="AH142" s="29"/>
      <c r="AI142" s="29"/>
      <c r="AJ142" s="293"/>
      <c r="AK142" s="294"/>
      <c r="AL142" s="294"/>
      <c r="AM142" s="294"/>
      <c r="AN142" s="294"/>
      <c r="AO142" s="294"/>
      <c r="AP142" s="294"/>
      <c r="AQ142" s="294"/>
      <c r="AR142" s="294"/>
      <c r="AS142" s="294"/>
      <c r="AT142" s="294"/>
      <c r="AU142" s="294"/>
      <c r="AV142" s="294"/>
      <c r="AW142" s="294"/>
      <c r="AX142" s="294"/>
      <c r="AY142" s="294"/>
      <c r="AZ142" s="294"/>
    </row>
    <row r="143" spans="2:52" ht="16.5" customHeight="1" thickBot="1">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row>
    <row r="144" spans="2:52" ht="34.5" customHeight="1">
      <c r="B144" s="295" t="s">
        <v>93</v>
      </c>
      <c r="C144" s="296"/>
      <c r="D144" s="296"/>
      <c r="E144" s="296"/>
      <c r="F144" s="296"/>
      <c r="G144" s="296"/>
      <c r="H144" s="296"/>
      <c r="I144" s="296"/>
      <c r="J144" s="296"/>
      <c r="K144" s="296"/>
      <c r="L144" s="296"/>
      <c r="M144" s="296"/>
      <c r="N144" s="296"/>
      <c r="O144" s="296"/>
      <c r="P144" s="296"/>
      <c r="Q144" s="296"/>
      <c r="R144" s="296"/>
      <c r="S144" s="296"/>
      <c r="T144" s="296"/>
      <c r="U144" s="296"/>
      <c r="V144" s="296"/>
      <c r="W144" s="296"/>
      <c r="X144" s="296"/>
      <c r="Y144" s="296"/>
      <c r="Z144" s="296"/>
      <c r="AA144" s="296"/>
      <c r="AB144" s="296"/>
      <c r="AC144" s="296"/>
      <c r="AD144" s="296"/>
      <c r="AE144" s="296"/>
      <c r="AF144" s="296"/>
      <c r="AG144" s="296"/>
      <c r="AH144" s="297"/>
      <c r="AI144" s="297"/>
      <c r="AJ144" s="297"/>
      <c r="AK144" s="297"/>
      <c r="AL144" s="297"/>
      <c r="AM144" s="297"/>
      <c r="AN144" s="297"/>
      <c r="AO144" s="297"/>
      <c r="AP144" s="297"/>
      <c r="AQ144" s="297"/>
      <c r="AR144" s="297"/>
      <c r="AS144" s="297"/>
      <c r="AT144" s="297"/>
      <c r="AU144" s="297"/>
      <c r="AV144" s="297"/>
      <c r="AW144" s="297"/>
      <c r="AX144" s="297"/>
      <c r="AY144" s="297"/>
      <c r="AZ144" s="298"/>
    </row>
    <row r="145" spans="2:52">
      <c r="B145" s="59"/>
      <c r="C145" s="37"/>
      <c r="D145" s="37"/>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c r="B164" s="46"/>
      <c r="C164" s="27"/>
      <c r="D164" s="27"/>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c r="B165" s="46"/>
      <c r="C165" s="27"/>
      <c r="D165" s="27"/>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c r="B166" s="46"/>
      <c r="C166" s="27"/>
      <c r="D166" s="27"/>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c r="B167" s="46"/>
      <c r="C167" s="27"/>
      <c r="D167" s="27"/>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c r="B168" s="46"/>
      <c r="C168" s="27"/>
      <c r="D168" s="27"/>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c r="B169" s="46"/>
      <c r="C169" s="27"/>
      <c r="D169" s="27"/>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c r="B170" s="46"/>
      <c r="C170" s="27"/>
      <c r="D170" s="27"/>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c r="B171" s="46"/>
      <c r="C171" s="27"/>
      <c r="D171" s="27"/>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c r="B172" s="46"/>
      <c r="C172" s="27"/>
      <c r="D172" s="27"/>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c r="B173" s="46"/>
      <c r="C173" s="27"/>
      <c r="D173" s="27"/>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c r="B174" s="46"/>
      <c r="C174" s="27"/>
      <c r="D174" s="27"/>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c r="B175" s="46"/>
      <c r="C175" s="27"/>
      <c r="D175" s="27"/>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c r="B176" s="46"/>
      <c r="C176" s="27"/>
      <c r="D176" s="27"/>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c r="B177" s="46"/>
      <c r="C177" s="27"/>
      <c r="D177" s="27"/>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c r="B178" s="46"/>
      <c r="C178" s="27"/>
      <c r="D178" s="27"/>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c r="B179" s="46"/>
      <c r="C179" s="27"/>
      <c r="D179" s="27"/>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c r="B180" s="46"/>
      <c r="C180" s="27"/>
      <c r="D180" s="27"/>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c r="B181" s="46"/>
      <c r="C181" s="27"/>
      <c r="D181" s="27"/>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c r="B182" s="46"/>
      <c r="C182" s="27"/>
      <c r="D182" s="27"/>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c r="B183" s="46"/>
      <c r="C183" s="27"/>
      <c r="D183" s="27"/>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c r="B184" s="46"/>
      <c r="C184" s="27"/>
      <c r="D184" s="27"/>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c r="B185" s="44"/>
      <c r="C185" s="30"/>
      <c r="D185" s="30"/>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9"/>
    </row>
    <row r="187" spans="2:52">
      <c r="B187" s="46"/>
      <c r="C187" s="27"/>
      <c r="D187" s="27"/>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27"/>
      <c r="AY189" s="27"/>
      <c r="AZ189" s="47"/>
    </row>
    <row r="190" spans="2:52">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9"/>
    </row>
    <row r="191" spans="2:52">
      <c r="B191" s="46"/>
      <c r="C191" s="27"/>
      <c r="D191" s="27"/>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c r="B192" s="59"/>
      <c r="C192" s="37"/>
      <c r="D192" s="37"/>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27"/>
      <c r="AY203" s="27"/>
      <c r="AZ203" s="47"/>
    </row>
    <row r="204" spans="2:52">
      <c r="B204" s="46"/>
      <c r="C204" s="27"/>
      <c r="D204" s="27"/>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c r="B205" s="46"/>
      <c r="C205" s="27"/>
      <c r="D205" s="27"/>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c r="B206" s="46"/>
      <c r="C206" s="27"/>
      <c r="D206" s="27"/>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c r="B207" s="46"/>
      <c r="C207" s="27"/>
      <c r="D207" s="27"/>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c r="B208" s="44"/>
      <c r="C208" s="30"/>
      <c r="D208" s="30"/>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49"/>
    </row>
    <row r="210" spans="2:52" ht="14.25" thickBot="1">
      <c r="B210" s="51"/>
      <c r="C210" s="52"/>
      <c r="D210" s="52"/>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c r="AM210" s="54"/>
      <c r="AN210" s="54"/>
      <c r="AO210" s="54"/>
      <c r="AP210" s="54"/>
      <c r="AQ210" s="54"/>
      <c r="AR210" s="54"/>
      <c r="AS210" s="54"/>
      <c r="AT210" s="54"/>
      <c r="AU210" s="54"/>
      <c r="AV210" s="54"/>
      <c r="AW210" s="54"/>
      <c r="AX210" s="54"/>
      <c r="AY210" s="54"/>
      <c r="AZ210" s="55"/>
    </row>
    <row r="211" spans="2:52">
      <c r="B211" s="288" t="s">
        <v>71</v>
      </c>
      <c r="C211" s="288"/>
      <c r="D211" s="288"/>
      <c r="E211" s="288"/>
      <c r="F211" s="288"/>
      <c r="G211" s="288"/>
      <c r="H211" s="288"/>
      <c r="I211" s="288"/>
      <c r="J211" s="288"/>
      <c r="K211" s="288"/>
      <c r="L211" s="288"/>
      <c r="M211" s="288"/>
      <c r="N211" s="288"/>
      <c r="O211" s="288"/>
      <c r="P211" s="288"/>
      <c r="Q211" s="288"/>
      <c r="R211" s="288"/>
      <c r="S211" s="288"/>
      <c r="T211" s="288"/>
      <c r="U211" s="288"/>
      <c r="V211" s="288"/>
      <c r="W211" s="288"/>
      <c r="X211" s="288"/>
      <c r="Y211" s="288"/>
      <c r="Z211" s="288"/>
      <c r="AA211" s="288"/>
      <c r="AB211" s="288"/>
      <c r="AC211" s="288"/>
      <c r="AD211" s="288"/>
      <c r="AE211" s="288"/>
      <c r="AF211" s="288"/>
      <c r="AG211" s="288"/>
      <c r="AH211" s="288"/>
      <c r="AI211" s="288"/>
      <c r="AJ211" s="288"/>
      <c r="AK211" s="288"/>
      <c r="AL211" s="288"/>
      <c r="AM211" s="288"/>
      <c r="AN211" s="288"/>
      <c r="AO211" s="288"/>
      <c r="AP211" s="288"/>
      <c r="AQ211" s="288"/>
      <c r="AR211" s="288"/>
      <c r="AS211" s="288"/>
      <c r="AT211" s="288"/>
      <c r="AU211" s="288"/>
      <c r="AV211" s="288"/>
      <c r="AW211" s="288"/>
      <c r="AX211" s="288"/>
      <c r="AY211" s="288"/>
      <c r="AZ211" s="288"/>
    </row>
    <row r="212" spans="2:52">
      <c r="B212" s="289" t="s">
        <v>255</v>
      </c>
      <c r="C212" s="289"/>
      <c r="D212" s="289"/>
      <c r="E212" s="289"/>
      <c r="F212" s="289"/>
      <c r="G212" s="289"/>
      <c r="H212" s="289"/>
      <c r="I212" s="289"/>
      <c r="J212" s="289"/>
      <c r="K212" s="289"/>
      <c r="L212" s="289"/>
      <c r="M212" s="289"/>
      <c r="N212" s="289"/>
      <c r="O212" s="289"/>
      <c r="P212" s="289"/>
      <c r="Q212" s="289"/>
      <c r="R212" s="289"/>
      <c r="S212" s="289"/>
      <c r="T212" s="289"/>
      <c r="U212" s="289"/>
      <c r="V212" s="289"/>
      <c r="W212" s="289"/>
      <c r="X212" s="289"/>
      <c r="Y212" s="289"/>
      <c r="Z212" s="289"/>
      <c r="AA212" s="289"/>
      <c r="AB212" s="289"/>
      <c r="AC212" s="289"/>
      <c r="AD212" s="289"/>
      <c r="AE212" s="289"/>
      <c r="AF212" s="289"/>
      <c r="AG212" s="289"/>
      <c r="AH212" s="289"/>
      <c r="AI212" s="289"/>
      <c r="AJ212" s="289"/>
      <c r="AK212" s="289"/>
      <c r="AL212" s="289"/>
      <c r="AM212" s="289"/>
      <c r="AN212" s="289"/>
      <c r="AO212" s="289"/>
      <c r="AP212" s="289"/>
      <c r="AQ212" s="289"/>
      <c r="AR212" s="289"/>
      <c r="AS212" s="289"/>
      <c r="AT212" s="289"/>
      <c r="AU212" s="289"/>
      <c r="AV212" s="289"/>
      <c r="AW212" s="289"/>
      <c r="AX212" s="289"/>
      <c r="AY212" s="289"/>
      <c r="AZ212" s="289"/>
    </row>
    <row r="213" spans="2:52">
      <c r="B213" s="290" t="s">
        <v>262</v>
      </c>
      <c r="C213" s="290"/>
      <c r="D213" s="290"/>
      <c r="E213" s="290"/>
      <c r="F213" s="290"/>
      <c r="G213" s="290"/>
      <c r="H213" s="290"/>
      <c r="I213" s="290"/>
      <c r="J213" s="290"/>
      <c r="K213" s="290"/>
      <c r="L213" s="290"/>
      <c r="M213" s="290"/>
      <c r="N213" s="290"/>
      <c r="O213" s="290"/>
      <c r="P213" s="290"/>
      <c r="Q213" s="290"/>
      <c r="R213" s="290"/>
      <c r="S213" s="290"/>
      <c r="T213" s="290"/>
      <c r="U213" s="290"/>
      <c r="V213" s="290"/>
      <c r="W213" s="290"/>
      <c r="X213" s="290"/>
      <c r="Y213" s="290"/>
      <c r="Z213" s="290"/>
      <c r="AA213" s="290"/>
      <c r="AB213" s="290"/>
      <c r="AC213" s="290"/>
      <c r="AD213" s="290"/>
      <c r="AE213" s="290"/>
      <c r="AF213" s="290"/>
      <c r="AG213" s="290"/>
      <c r="AH213" s="290"/>
      <c r="AI213" s="290"/>
      <c r="AJ213" s="290"/>
      <c r="AK213" s="290"/>
      <c r="AL213" s="290"/>
      <c r="AM213" s="290"/>
      <c r="AN213" s="290"/>
      <c r="AO213" s="290"/>
      <c r="AP213" s="290"/>
      <c r="AQ213" s="290"/>
      <c r="AR213" s="290"/>
      <c r="AS213" s="290"/>
      <c r="AT213" s="290"/>
      <c r="AU213" s="290"/>
      <c r="AV213" s="290"/>
      <c r="AW213" s="290"/>
      <c r="AX213" s="290"/>
      <c r="AY213" s="290"/>
      <c r="AZ213" s="290"/>
    </row>
  </sheetData>
  <mergeCells count="4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71:AZ71"/>
    <mergeCell ref="B31:AP31"/>
    <mergeCell ref="AQ31:AZ31"/>
    <mergeCell ref="B47:AI47"/>
    <mergeCell ref="AJ47:AZ47"/>
    <mergeCell ref="B48:AP48"/>
    <mergeCell ref="AQ48:AZ48"/>
    <mergeCell ref="B64:AZ64"/>
    <mergeCell ref="B65:AZ65"/>
    <mergeCell ref="B66:AZ66"/>
    <mergeCell ref="B68:AZ68"/>
    <mergeCell ref="AJ69:AZ69"/>
    <mergeCell ref="B211:AZ211"/>
    <mergeCell ref="B212:AZ212"/>
    <mergeCell ref="B213:AZ213"/>
    <mergeCell ref="B138:AZ138"/>
    <mergeCell ref="B139:AZ139"/>
    <mergeCell ref="B140:AZ140"/>
    <mergeCell ref="B141:AZ141"/>
    <mergeCell ref="AJ142:AZ142"/>
    <mergeCell ref="B144:AZ144"/>
  </mergeCells>
  <phoneticPr fontId="1"/>
  <dataValidations count="1">
    <dataValidation type="list" allowBlank="1" showInputMessage="1" showErrorMessage="1" sqref="G11:O11">
      <formula1>$BD$2:$BD$5</formula1>
    </dataValidation>
  </dataValidations>
  <pageMargins left="0.59055118110236227" right="0.39370078740157483" top="0.39370078740157483" bottom="0.39370078740157483" header="0.19685039370078741" footer="0.19685039370078741"/>
  <pageSetup paperSize="9" scale="75" fitToHeight="3"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I213"/>
  <sheetViews>
    <sheetView view="pageBreakPreview" zoomScaleNormal="100" zoomScaleSheetLayoutView="100" workbookViewId="0">
      <selection activeCell="BF10" sqref="BF10"/>
    </sheetView>
  </sheetViews>
  <sheetFormatPr defaultRowHeight="13.5"/>
  <cols>
    <col min="1" max="1" width="3.25" style="25" customWidth="1"/>
    <col min="2" max="52" width="2.375" style="25" customWidth="1"/>
    <col min="53" max="53" width="9" style="25"/>
    <col min="54" max="61" width="2.625" style="25" customWidth="1"/>
    <col min="62" max="16384" width="9" style="25"/>
  </cols>
  <sheetData>
    <row r="1" spans="2:61" ht="39" customHeight="1">
      <c r="B1" s="291" t="s">
        <v>256</v>
      </c>
      <c r="C1" s="291"/>
      <c r="D1" s="291"/>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B1" s="27"/>
    </row>
    <row r="2" spans="2:61" ht="42.75" customHeight="1">
      <c r="B2" s="23" t="s">
        <v>217</v>
      </c>
      <c r="C2" s="24"/>
      <c r="D2" s="24"/>
      <c r="E2" s="24"/>
      <c r="F2" s="24"/>
      <c r="G2" s="24"/>
      <c r="H2" s="24" t="str">
        <f>様式１!B5</f>
        <v>№G069</v>
      </c>
      <c r="I2" s="24"/>
      <c r="J2" s="24"/>
      <c r="K2" s="24"/>
      <c r="L2" s="24"/>
      <c r="M2" s="24"/>
      <c r="N2" s="24"/>
      <c r="O2" s="24"/>
      <c r="P2" s="24"/>
      <c r="Q2" s="24"/>
      <c r="R2" s="24"/>
      <c r="S2" s="24"/>
      <c r="T2" s="24"/>
      <c r="U2" s="24"/>
      <c r="V2" s="24"/>
      <c r="W2" s="24"/>
      <c r="X2" s="24"/>
      <c r="Y2" s="24"/>
      <c r="Z2" s="24"/>
      <c r="AA2" s="24"/>
      <c r="AB2" s="24"/>
      <c r="AC2" s="24"/>
      <c r="AD2" s="24"/>
      <c r="AE2" s="24"/>
      <c r="AF2" s="29" t="s">
        <v>62</v>
      </c>
      <c r="AG2" s="29"/>
      <c r="AH2" s="29"/>
      <c r="AI2" s="29"/>
      <c r="AJ2" s="293"/>
      <c r="AK2" s="294"/>
      <c r="AL2" s="294"/>
      <c r="AM2" s="294"/>
      <c r="AN2" s="294"/>
      <c r="AO2" s="294"/>
      <c r="AP2" s="294"/>
      <c r="AQ2" s="294"/>
      <c r="AR2" s="294"/>
      <c r="AS2" s="294"/>
      <c r="AT2" s="294"/>
      <c r="AU2" s="294"/>
      <c r="AV2" s="294"/>
      <c r="AW2" s="294"/>
      <c r="AX2" s="294"/>
      <c r="AY2" s="294"/>
      <c r="AZ2" s="294"/>
      <c r="BD2" s="117">
        <v>2</v>
      </c>
      <c r="BE2" s="117">
        <v>1.5</v>
      </c>
      <c r="BF2" s="117">
        <v>1</v>
      </c>
      <c r="BG2" s="117">
        <v>0.5</v>
      </c>
      <c r="BH2" s="118">
        <v>0</v>
      </c>
      <c r="BI2" s="118" t="s">
        <v>258</v>
      </c>
    </row>
    <row r="3" spans="2:61" ht="20.25" customHeight="1" thickBot="1">
      <c r="B3" s="24"/>
      <c r="C3" s="24" t="s">
        <v>257</v>
      </c>
      <c r="D3" s="24"/>
      <c r="E3" s="24"/>
      <c r="F3" s="24"/>
      <c r="G3" s="24"/>
      <c r="H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D3" s="117">
        <v>4</v>
      </c>
      <c r="BE3" s="117">
        <v>3</v>
      </c>
      <c r="BF3" s="117">
        <v>2</v>
      </c>
      <c r="BG3" s="117">
        <v>1</v>
      </c>
      <c r="BH3" s="117">
        <v>0</v>
      </c>
      <c r="BI3" s="118" t="s">
        <v>259</v>
      </c>
    </row>
    <row r="4" spans="2:61" ht="13.5" customHeight="1">
      <c r="B4" s="317" t="str">
        <f>"【テーマ】"&amp;"　"&amp;評価項目!K45</f>
        <v>【テーマ】　施工構造物は雨水排水対策のポンプ場放流渠であり、耐震性や耐久性にかかる部分の施工品質を確保する必要がある。主に鉄筋コンクリートの施工については、クラックの防止、ジャンカの防止やかぶり厚等の寸法精度の確保が重要である。これらに関しての施工上留意すべき課題と具体的な対策を求める。
提案については３項目までとする。</v>
      </c>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8"/>
      <c r="AO4" s="318"/>
      <c r="AP4" s="318"/>
      <c r="AQ4" s="318"/>
      <c r="AR4" s="318"/>
      <c r="AS4" s="318"/>
      <c r="AT4" s="318"/>
      <c r="AU4" s="318"/>
      <c r="AV4" s="318"/>
      <c r="AW4" s="318"/>
      <c r="AX4" s="318"/>
      <c r="AY4" s="318"/>
      <c r="AZ4" s="319"/>
    </row>
    <row r="5" spans="2:61">
      <c r="B5" s="320"/>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1"/>
      <c r="AR5" s="321"/>
      <c r="AS5" s="321"/>
      <c r="AT5" s="321"/>
      <c r="AU5" s="321"/>
      <c r="AV5" s="321"/>
      <c r="AW5" s="321"/>
      <c r="AX5" s="321"/>
      <c r="AY5" s="321"/>
      <c r="AZ5" s="322"/>
    </row>
    <row r="6" spans="2:61">
      <c r="B6" s="320"/>
      <c r="C6" s="321"/>
      <c r="D6" s="321"/>
      <c r="E6" s="321"/>
      <c r="F6" s="321"/>
      <c r="G6" s="321"/>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321"/>
      <c r="AK6" s="321"/>
      <c r="AL6" s="321"/>
      <c r="AM6" s="321"/>
      <c r="AN6" s="321"/>
      <c r="AO6" s="321"/>
      <c r="AP6" s="321"/>
      <c r="AQ6" s="321"/>
      <c r="AR6" s="321"/>
      <c r="AS6" s="321"/>
      <c r="AT6" s="321"/>
      <c r="AU6" s="321"/>
      <c r="AV6" s="321"/>
      <c r="AW6" s="321"/>
      <c r="AX6" s="321"/>
      <c r="AY6" s="321"/>
      <c r="AZ6" s="322"/>
    </row>
    <row r="7" spans="2:61" ht="14.25" thickBot="1">
      <c r="B7" s="323"/>
      <c r="C7" s="324"/>
      <c r="D7" s="324"/>
      <c r="E7" s="324"/>
      <c r="F7" s="324"/>
      <c r="G7" s="324"/>
      <c r="H7" s="324"/>
      <c r="I7" s="324"/>
      <c r="J7" s="324"/>
      <c r="K7" s="324"/>
      <c r="L7" s="324"/>
      <c r="M7" s="324"/>
      <c r="N7" s="324"/>
      <c r="O7" s="324"/>
      <c r="P7" s="324"/>
      <c r="Q7" s="324"/>
      <c r="R7" s="324"/>
      <c r="S7" s="324"/>
      <c r="T7" s="324"/>
      <c r="U7" s="324"/>
      <c r="V7" s="324"/>
      <c r="W7" s="324"/>
      <c r="X7" s="324"/>
      <c r="Y7" s="324"/>
      <c r="Z7" s="324"/>
      <c r="AA7" s="324"/>
      <c r="AB7" s="324"/>
      <c r="AC7" s="324"/>
      <c r="AD7" s="324"/>
      <c r="AE7" s="324"/>
      <c r="AF7" s="324"/>
      <c r="AG7" s="324"/>
      <c r="AH7" s="324"/>
      <c r="AI7" s="324"/>
      <c r="AJ7" s="324"/>
      <c r="AK7" s="324"/>
      <c r="AL7" s="324"/>
      <c r="AM7" s="324"/>
      <c r="AN7" s="324"/>
      <c r="AO7" s="324"/>
      <c r="AP7" s="324"/>
      <c r="AQ7" s="324"/>
      <c r="AR7" s="324"/>
      <c r="AS7" s="324"/>
      <c r="AT7" s="324"/>
      <c r="AU7" s="324"/>
      <c r="AV7" s="324"/>
      <c r="AW7" s="324"/>
      <c r="AX7" s="324"/>
      <c r="AY7" s="324"/>
      <c r="AZ7" s="325"/>
    </row>
    <row r="8" spans="2:61" ht="14.25" thickBot="1">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row>
    <row r="9" spans="2:61" ht="19.5" customHeight="1">
      <c r="B9" s="326" t="s">
        <v>90</v>
      </c>
      <c r="C9" s="327"/>
      <c r="D9" s="327"/>
      <c r="E9" s="327"/>
      <c r="F9" s="327"/>
      <c r="G9" s="327"/>
      <c r="H9" s="327"/>
      <c r="I9" s="327"/>
      <c r="J9" s="327"/>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327"/>
      <c r="AP9" s="327"/>
      <c r="AQ9" s="327"/>
      <c r="AR9" s="327"/>
      <c r="AS9" s="327"/>
      <c r="AT9" s="327"/>
      <c r="AU9" s="327"/>
      <c r="AV9" s="327"/>
      <c r="AW9" s="327"/>
      <c r="AX9" s="327"/>
      <c r="AY9" s="327"/>
      <c r="AZ9" s="328"/>
    </row>
    <row r="10" spans="2:61" ht="64.5" customHeight="1">
      <c r="B10" s="329" t="s">
        <v>63</v>
      </c>
      <c r="C10" s="330"/>
      <c r="D10" s="330"/>
      <c r="E10" s="330"/>
      <c r="F10" s="331"/>
      <c r="G10" s="332" t="s">
        <v>65</v>
      </c>
      <c r="H10" s="332"/>
      <c r="I10" s="332"/>
      <c r="J10" s="332"/>
      <c r="K10" s="332"/>
      <c r="L10" s="332"/>
      <c r="M10" s="332"/>
      <c r="N10" s="332"/>
      <c r="O10" s="333"/>
      <c r="P10" s="332" t="s">
        <v>66</v>
      </c>
      <c r="Q10" s="332"/>
      <c r="R10" s="332"/>
      <c r="S10" s="332"/>
      <c r="T10" s="332"/>
      <c r="U10" s="332"/>
      <c r="V10" s="332"/>
      <c r="W10" s="332"/>
      <c r="X10" s="333"/>
      <c r="Y10" s="332" t="s">
        <v>67</v>
      </c>
      <c r="Z10" s="332"/>
      <c r="AA10" s="332"/>
      <c r="AB10" s="332"/>
      <c r="AC10" s="332"/>
      <c r="AD10" s="332"/>
      <c r="AE10" s="332"/>
      <c r="AF10" s="332"/>
      <c r="AG10" s="333"/>
      <c r="AH10" s="332" t="s">
        <v>68</v>
      </c>
      <c r="AI10" s="332"/>
      <c r="AJ10" s="332"/>
      <c r="AK10" s="332"/>
      <c r="AL10" s="332"/>
      <c r="AM10" s="332"/>
      <c r="AN10" s="332"/>
      <c r="AO10" s="332"/>
      <c r="AP10" s="333"/>
      <c r="AQ10" s="332" t="s">
        <v>69</v>
      </c>
      <c r="AR10" s="332"/>
      <c r="AS10" s="332"/>
      <c r="AT10" s="332"/>
      <c r="AU10" s="332"/>
      <c r="AV10" s="332"/>
      <c r="AW10" s="332"/>
      <c r="AX10" s="332"/>
      <c r="AY10" s="332"/>
      <c r="AZ10" s="334"/>
    </row>
    <row r="11" spans="2:61" ht="24" customHeight="1" thickBot="1">
      <c r="B11" s="335" t="s">
        <v>64</v>
      </c>
      <c r="C11" s="336"/>
      <c r="D11" s="336"/>
      <c r="E11" s="336"/>
      <c r="F11" s="337"/>
      <c r="G11" s="338">
        <v>2</v>
      </c>
      <c r="H11" s="339"/>
      <c r="I11" s="339"/>
      <c r="J11" s="339"/>
      <c r="K11" s="339"/>
      <c r="L11" s="339"/>
      <c r="M11" s="339"/>
      <c r="N11" s="339"/>
      <c r="O11" s="340"/>
      <c r="P11" s="338">
        <f>VLOOKUP(G11,BD2:BL4,2,FALSE)</f>
        <v>1.5</v>
      </c>
      <c r="Q11" s="339"/>
      <c r="R11" s="339"/>
      <c r="S11" s="339"/>
      <c r="T11" s="339"/>
      <c r="U11" s="339"/>
      <c r="V11" s="339"/>
      <c r="W11" s="339"/>
      <c r="X11" s="340"/>
      <c r="Y11" s="338">
        <f>VLOOKUP(G11,BD2:BL4,3,FALSE)</f>
        <v>1</v>
      </c>
      <c r="Z11" s="339"/>
      <c r="AA11" s="339"/>
      <c r="AB11" s="339"/>
      <c r="AC11" s="339"/>
      <c r="AD11" s="339"/>
      <c r="AE11" s="339"/>
      <c r="AF11" s="339"/>
      <c r="AG11" s="340"/>
      <c r="AH11" s="338">
        <f>VLOOKUP(G11,BD2:BL4,4,FALSE)</f>
        <v>0.5</v>
      </c>
      <c r="AI11" s="339"/>
      <c r="AJ11" s="339"/>
      <c r="AK11" s="339"/>
      <c r="AL11" s="339"/>
      <c r="AM11" s="339"/>
      <c r="AN11" s="339"/>
      <c r="AO11" s="339"/>
      <c r="AP11" s="340"/>
      <c r="AQ11" s="314">
        <f>VLOOKUP(G11,BD2:BL4,5,FALSE)</f>
        <v>0</v>
      </c>
      <c r="AR11" s="315"/>
      <c r="AS11" s="315"/>
      <c r="AT11" s="315"/>
      <c r="AU11" s="315"/>
      <c r="AV11" s="315"/>
      <c r="AW11" s="315"/>
      <c r="AX11" s="315"/>
      <c r="AY11" s="315"/>
      <c r="AZ11" s="316"/>
    </row>
    <row r="12" spans="2:61" ht="14.25" thickBot="1">
      <c r="B12" s="39"/>
      <c r="C12" s="30"/>
      <c r="D12" s="30"/>
      <c r="E12" s="30"/>
      <c r="F12" s="30"/>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row>
    <row r="13" spans="2:61" ht="34.5" customHeight="1">
      <c r="B13" s="310" t="s">
        <v>100</v>
      </c>
      <c r="C13" s="311"/>
      <c r="D13" s="311"/>
      <c r="E13" s="311"/>
      <c r="F13" s="311"/>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2" t="str">
        <f>VLOOKUP(G11,BD2:BL4,6,FALSE)</f>
        <v>※配点　[2.0～0]</v>
      </c>
      <c r="AK13" s="311"/>
      <c r="AL13" s="311"/>
      <c r="AM13" s="311"/>
      <c r="AN13" s="311"/>
      <c r="AO13" s="311"/>
      <c r="AP13" s="311"/>
      <c r="AQ13" s="311"/>
      <c r="AR13" s="311"/>
      <c r="AS13" s="311"/>
      <c r="AT13" s="311"/>
      <c r="AU13" s="311"/>
      <c r="AV13" s="311"/>
      <c r="AW13" s="311"/>
      <c r="AX13" s="311"/>
      <c r="AY13" s="311"/>
      <c r="AZ13" s="313"/>
    </row>
    <row r="14" spans="2:61" ht="20.25" customHeight="1">
      <c r="B14" s="299" t="s">
        <v>91</v>
      </c>
      <c r="C14" s="300"/>
      <c r="D14" s="300"/>
      <c r="E14" s="300"/>
      <c r="F14" s="300"/>
      <c r="G14" s="300"/>
      <c r="H14" s="300"/>
      <c r="I14" s="300"/>
      <c r="J14" s="300"/>
      <c r="K14" s="300"/>
      <c r="L14" s="300"/>
      <c r="M14" s="300"/>
      <c r="N14" s="300"/>
      <c r="O14" s="300"/>
      <c r="P14" s="300"/>
      <c r="Q14" s="300"/>
      <c r="R14" s="300"/>
      <c r="S14" s="300"/>
      <c r="T14" s="300"/>
      <c r="U14" s="300"/>
      <c r="V14" s="300"/>
      <c r="W14" s="300"/>
      <c r="X14" s="300"/>
      <c r="Y14" s="300"/>
      <c r="Z14" s="300"/>
      <c r="AA14" s="300"/>
      <c r="AB14" s="300"/>
      <c r="AC14" s="300"/>
      <c r="AD14" s="300"/>
      <c r="AE14" s="300"/>
      <c r="AF14" s="300"/>
      <c r="AG14" s="300"/>
      <c r="AH14" s="300"/>
      <c r="AI14" s="300"/>
      <c r="AJ14" s="300"/>
      <c r="AK14" s="300"/>
      <c r="AL14" s="300"/>
      <c r="AM14" s="300"/>
      <c r="AN14" s="300"/>
      <c r="AO14" s="300"/>
      <c r="AP14" s="301"/>
      <c r="AQ14" s="302" t="s">
        <v>92</v>
      </c>
      <c r="AR14" s="300"/>
      <c r="AS14" s="300"/>
      <c r="AT14" s="300"/>
      <c r="AU14" s="300"/>
      <c r="AV14" s="300"/>
      <c r="AW14" s="300"/>
      <c r="AX14" s="300"/>
      <c r="AY14" s="300"/>
      <c r="AZ14" s="303"/>
    </row>
    <row r="15" spans="2:61">
      <c r="B15" s="64" t="s">
        <v>111</v>
      </c>
      <c r="C15" s="65"/>
      <c r="D15" s="65"/>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67"/>
      <c r="AK15" s="41"/>
      <c r="AL15" s="41"/>
      <c r="AM15" s="41"/>
      <c r="AN15" s="41"/>
      <c r="AO15" s="41"/>
      <c r="AP15" s="41"/>
      <c r="AQ15" s="60"/>
      <c r="AR15" s="41"/>
      <c r="AS15" s="41"/>
      <c r="AT15" s="41"/>
      <c r="AU15" s="41"/>
      <c r="AV15" s="41"/>
      <c r="AW15" s="41"/>
      <c r="AX15" s="41"/>
      <c r="AY15" s="41"/>
      <c r="AZ15" s="45"/>
    </row>
    <row r="16" spans="2:61">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60"/>
      <c r="AR16" s="41"/>
      <c r="AS16" s="41"/>
      <c r="AT16" s="41"/>
      <c r="AU16" s="41"/>
      <c r="AV16" s="41"/>
      <c r="AW16" s="41"/>
      <c r="AX16" s="41"/>
      <c r="AY16" s="41"/>
      <c r="AZ16" s="47"/>
    </row>
    <row r="17" spans="2:52">
      <c r="B17" s="46"/>
      <c r="C17" s="41"/>
      <c r="D17" s="27"/>
      <c r="E17" s="41"/>
      <c r="F17" s="27"/>
      <c r="G17" s="41"/>
      <c r="H17" s="27"/>
      <c r="I17" s="41"/>
      <c r="J17" s="27"/>
      <c r="K17" s="41"/>
      <c r="L17" s="27"/>
      <c r="M17" s="41"/>
      <c r="N17" s="27"/>
      <c r="O17" s="41"/>
      <c r="P17" s="27"/>
      <c r="Q17" s="41"/>
      <c r="R17" s="27"/>
      <c r="S17" s="41"/>
      <c r="T17" s="27"/>
      <c r="U17" s="41"/>
      <c r="V17" s="27"/>
      <c r="W17" s="41"/>
      <c r="X17" s="27"/>
      <c r="Y17" s="41"/>
      <c r="Z17" s="27"/>
      <c r="AA17" s="41"/>
      <c r="AB17" s="27"/>
      <c r="AC17" s="41"/>
      <c r="AD17" s="27"/>
      <c r="AE17" s="41"/>
      <c r="AF17" s="27"/>
      <c r="AG17" s="41"/>
      <c r="AH17" s="27"/>
      <c r="AI17" s="41"/>
      <c r="AJ17" s="27"/>
      <c r="AK17" s="41"/>
      <c r="AL17" s="27"/>
      <c r="AM17" s="41"/>
      <c r="AN17" s="27"/>
      <c r="AO17" s="41"/>
      <c r="AP17" s="27"/>
      <c r="AQ17" s="60"/>
      <c r="AR17" s="27"/>
      <c r="AS17" s="41"/>
      <c r="AT17" s="27"/>
      <c r="AU17" s="41"/>
      <c r="AV17" s="27"/>
      <c r="AW17" s="41"/>
      <c r="AX17" s="27"/>
      <c r="AY17" s="27"/>
      <c r="AZ17" s="48"/>
    </row>
    <row r="18" spans="2:52">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60"/>
      <c r="AR18" s="41"/>
      <c r="AS18" s="41"/>
      <c r="AT18" s="41"/>
      <c r="AU18" s="41"/>
      <c r="AV18" s="41"/>
      <c r="AW18" s="41"/>
      <c r="AX18" s="27"/>
      <c r="AY18" s="27"/>
      <c r="AZ18" s="47"/>
    </row>
    <row r="19" spans="2:52">
      <c r="B19" s="46"/>
      <c r="C19" s="27"/>
      <c r="D19" s="27"/>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60"/>
      <c r="AR19" s="41"/>
      <c r="AS19" s="41"/>
      <c r="AT19" s="41"/>
      <c r="AU19" s="41"/>
      <c r="AV19" s="41"/>
      <c r="AW19" s="41"/>
      <c r="AX19" s="41"/>
      <c r="AY19" s="41"/>
      <c r="AZ19" s="47"/>
    </row>
    <row r="20" spans="2:52">
      <c r="B20" s="66"/>
      <c r="C20" s="28"/>
      <c r="D20" s="28"/>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60"/>
      <c r="AR20" s="41"/>
      <c r="AS20" s="41"/>
      <c r="AT20" s="41"/>
      <c r="AU20" s="41"/>
      <c r="AV20" s="41"/>
      <c r="AW20" s="41"/>
      <c r="AX20" s="41"/>
      <c r="AY20" s="41"/>
      <c r="AZ20" s="47"/>
    </row>
    <row r="21" spans="2:52">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60"/>
      <c r="AR21" s="41"/>
      <c r="AS21" s="41"/>
      <c r="AT21" s="41"/>
      <c r="AU21" s="41"/>
      <c r="AV21" s="41"/>
      <c r="AW21" s="41"/>
      <c r="AX21" s="41"/>
      <c r="AY21" s="41"/>
      <c r="AZ21" s="49"/>
    </row>
    <row r="22" spans="2:52">
      <c r="B22" s="66"/>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60"/>
      <c r="AR22" s="41"/>
      <c r="AS22" s="41"/>
      <c r="AT22" s="41"/>
      <c r="AU22" s="41"/>
      <c r="AV22" s="41"/>
      <c r="AW22" s="41"/>
      <c r="AX22" s="41"/>
      <c r="AY22" s="41"/>
      <c r="AZ22" s="49"/>
    </row>
    <row r="23" spans="2:52">
      <c r="B23" s="66" t="s">
        <v>102</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60"/>
      <c r="AR23" s="41"/>
      <c r="AS23" s="41"/>
      <c r="AT23" s="41"/>
      <c r="AU23" s="41"/>
      <c r="AV23" s="41"/>
      <c r="AW23" s="41"/>
      <c r="AX23" s="41"/>
      <c r="AY23" s="41"/>
      <c r="AZ23" s="49"/>
    </row>
    <row r="24" spans="2:52">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60"/>
      <c r="AR24" s="41"/>
      <c r="AS24" s="41"/>
      <c r="AT24" s="41"/>
      <c r="AU24" s="41"/>
      <c r="AV24" s="41"/>
      <c r="AW24" s="41"/>
      <c r="AX24" s="41"/>
      <c r="AY24" s="41"/>
      <c r="AZ24" s="49"/>
    </row>
    <row r="25" spans="2:52">
      <c r="B25" s="46"/>
      <c r="C25" s="27"/>
      <c r="D25" s="27"/>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60"/>
      <c r="AR25" s="41"/>
      <c r="AS25" s="41"/>
      <c r="AT25" s="41"/>
      <c r="AU25" s="41"/>
      <c r="AV25" s="41"/>
      <c r="AW25" s="41"/>
      <c r="AX25" s="41"/>
      <c r="AY25" s="41"/>
      <c r="AZ25" s="47"/>
    </row>
    <row r="26" spans="2:52">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60"/>
      <c r="AR26" s="41"/>
      <c r="AS26" s="41"/>
      <c r="AT26" s="41"/>
      <c r="AU26" s="41"/>
      <c r="AV26" s="41"/>
      <c r="AW26" s="41"/>
      <c r="AX26" s="41"/>
      <c r="AY26" s="41"/>
      <c r="AZ26" s="45"/>
    </row>
    <row r="27" spans="2:52">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60"/>
      <c r="AR27" s="41"/>
      <c r="AS27" s="41"/>
      <c r="AT27" s="41"/>
      <c r="AU27" s="41"/>
      <c r="AV27" s="41"/>
      <c r="AW27" s="41"/>
      <c r="AX27" s="41"/>
      <c r="AY27" s="41"/>
      <c r="AZ27" s="47"/>
    </row>
    <row r="28" spans="2:52">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60"/>
      <c r="AR28" s="41"/>
      <c r="AS28" s="41"/>
      <c r="AT28" s="41"/>
      <c r="AU28" s="41"/>
      <c r="AV28" s="41"/>
      <c r="AW28" s="41"/>
      <c r="AX28" s="28"/>
      <c r="AY28" s="28"/>
      <c r="AZ28" s="45"/>
    </row>
    <row r="29" spans="2:52" ht="14.25" thickBot="1">
      <c r="B29" s="56"/>
      <c r="C29" s="57"/>
      <c r="D29" s="57"/>
      <c r="E29" s="58"/>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61"/>
      <c r="AR29" s="43"/>
      <c r="AS29" s="43"/>
      <c r="AT29" s="43"/>
      <c r="AU29" s="43"/>
      <c r="AV29" s="43"/>
      <c r="AW29" s="43"/>
      <c r="AX29" s="43"/>
      <c r="AY29" s="43"/>
      <c r="AZ29" s="50"/>
    </row>
    <row r="30" spans="2:52" ht="34.5" customHeight="1" thickTop="1">
      <c r="B30" s="304" t="s">
        <v>97</v>
      </c>
      <c r="C30" s="305"/>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6" t="str">
        <f>AJ13</f>
        <v>※配点　[2.0～0]</v>
      </c>
      <c r="AK30" s="305"/>
      <c r="AL30" s="305"/>
      <c r="AM30" s="305"/>
      <c r="AN30" s="305"/>
      <c r="AO30" s="305"/>
      <c r="AP30" s="305"/>
      <c r="AQ30" s="305"/>
      <c r="AR30" s="305"/>
      <c r="AS30" s="305"/>
      <c r="AT30" s="305"/>
      <c r="AU30" s="305"/>
      <c r="AV30" s="305"/>
      <c r="AW30" s="305"/>
      <c r="AX30" s="305"/>
      <c r="AY30" s="305"/>
      <c r="AZ30" s="307"/>
    </row>
    <row r="31" spans="2:52" ht="20.25" customHeight="1">
      <c r="B31" s="299" t="s">
        <v>91</v>
      </c>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0"/>
      <c r="AM31" s="300"/>
      <c r="AN31" s="300"/>
      <c r="AO31" s="300"/>
      <c r="AP31" s="301"/>
      <c r="AQ31" s="302" t="s">
        <v>92</v>
      </c>
      <c r="AR31" s="300"/>
      <c r="AS31" s="300"/>
      <c r="AT31" s="300"/>
      <c r="AU31" s="300"/>
      <c r="AV31" s="300"/>
      <c r="AW31" s="300"/>
      <c r="AX31" s="300"/>
      <c r="AY31" s="300"/>
      <c r="AZ31" s="303"/>
    </row>
    <row r="32" spans="2:52">
      <c r="B32" s="64" t="s">
        <v>111</v>
      </c>
      <c r="C32" s="65"/>
      <c r="D32" s="65"/>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67"/>
      <c r="AK32" s="41"/>
      <c r="AL32" s="41"/>
      <c r="AM32" s="41"/>
      <c r="AN32" s="41"/>
      <c r="AO32" s="41"/>
      <c r="AP32" s="41"/>
      <c r="AQ32" s="60"/>
      <c r="AR32" s="41"/>
      <c r="AS32" s="41"/>
      <c r="AT32" s="41"/>
      <c r="AU32" s="41"/>
      <c r="AV32" s="41"/>
      <c r="AW32" s="41"/>
      <c r="AX32" s="41"/>
      <c r="AY32" s="41"/>
      <c r="AZ32" s="45"/>
    </row>
    <row r="33" spans="2:52">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60"/>
      <c r="AR33" s="41"/>
      <c r="AS33" s="41"/>
      <c r="AT33" s="41"/>
      <c r="AU33" s="41"/>
      <c r="AV33" s="41"/>
      <c r="AW33" s="41"/>
      <c r="AX33" s="41"/>
      <c r="AY33" s="41"/>
      <c r="AZ33" s="47"/>
    </row>
    <row r="34" spans="2:52">
      <c r="B34" s="46"/>
      <c r="C34" s="41"/>
      <c r="D34" s="27"/>
      <c r="E34" s="41"/>
      <c r="F34" s="27"/>
      <c r="G34" s="41"/>
      <c r="H34" s="27"/>
      <c r="I34" s="41"/>
      <c r="J34" s="27"/>
      <c r="K34" s="41"/>
      <c r="L34" s="27"/>
      <c r="M34" s="41"/>
      <c r="N34" s="27"/>
      <c r="O34" s="41"/>
      <c r="P34" s="27"/>
      <c r="Q34" s="41"/>
      <c r="R34" s="27"/>
      <c r="S34" s="41"/>
      <c r="T34" s="27"/>
      <c r="U34" s="41"/>
      <c r="V34" s="27"/>
      <c r="W34" s="41"/>
      <c r="X34" s="27"/>
      <c r="Y34" s="41"/>
      <c r="Z34" s="27"/>
      <c r="AA34" s="41"/>
      <c r="AB34" s="27"/>
      <c r="AC34" s="41"/>
      <c r="AD34" s="27"/>
      <c r="AE34" s="41"/>
      <c r="AF34" s="27"/>
      <c r="AG34" s="41"/>
      <c r="AH34" s="27"/>
      <c r="AI34" s="41"/>
      <c r="AJ34" s="27"/>
      <c r="AK34" s="41"/>
      <c r="AL34" s="27"/>
      <c r="AM34" s="41"/>
      <c r="AN34" s="27"/>
      <c r="AO34" s="41"/>
      <c r="AP34" s="27"/>
      <c r="AQ34" s="60"/>
      <c r="AR34" s="27"/>
      <c r="AS34" s="41"/>
      <c r="AT34" s="27"/>
      <c r="AU34" s="41"/>
      <c r="AV34" s="27"/>
      <c r="AW34" s="41"/>
      <c r="AX34" s="27"/>
      <c r="AY34" s="27"/>
      <c r="AZ34" s="48"/>
    </row>
    <row r="35" spans="2:52">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60"/>
      <c r="AR35" s="41"/>
      <c r="AS35" s="41"/>
      <c r="AT35" s="41"/>
      <c r="AU35" s="41"/>
      <c r="AV35" s="41"/>
      <c r="AW35" s="41"/>
      <c r="AX35" s="27"/>
      <c r="AY35" s="27"/>
      <c r="AZ35" s="47"/>
    </row>
    <row r="36" spans="2:52">
      <c r="B36" s="46"/>
      <c r="C36" s="27"/>
      <c r="D36" s="27"/>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60"/>
      <c r="AR36" s="41"/>
      <c r="AS36" s="41"/>
      <c r="AT36" s="41"/>
      <c r="AU36" s="41"/>
      <c r="AV36" s="41"/>
      <c r="AW36" s="41"/>
      <c r="AX36" s="41"/>
      <c r="AY36" s="41"/>
      <c r="AZ36" s="47"/>
    </row>
    <row r="37" spans="2:52">
      <c r="B37" s="66"/>
      <c r="C37" s="28"/>
      <c r="D37" s="28"/>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60"/>
      <c r="AR37" s="41"/>
      <c r="AS37" s="41"/>
      <c r="AT37" s="41"/>
      <c r="AU37" s="41"/>
      <c r="AV37" s="41"/>
      <c r="AW37" s="41"/>
      <c r="AX37" s="41"/>
      <c r="AY37" s="41"/>
      <c r="AZ37" s="47"/>
    </row>
    <row r="38" spans="2:52">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60"/>
      <c r="AR38" s="41"/>
      <c r="AS38" s="41"/>
      <c r="AT38" s="41"/>
      <c r="AU38" s="41"/>
      <c r="AV38" s="41"/>
      <c r="AW38" s="41"/>
      <c r="AX38" s="41"/>
      <c r="AY38" s="41"/>
      <c r="AZ38" s="49"/>
    </row>
    <row r="39" spans="2:52">
      <c r="B39" s="66"/>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60"/>
      <c r="AR39" s="41"/>
      <c r="AS39" s="41"/>
      <c r="AT39" s="41"/>
      <c r="AU39" s="41"/>
      <c r="AV39" s="41"/>
      <c r="AW39" s="41"/>
      <c r="AX39" s="41"/>
      <c r="AY39" s="41"/>
      <c r="AZ39" s="49"/>
    </row>
    <row r="40" spans="2:52">
      <c r="B40" s="66" t="s">
        <v>102</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60"/>
      <c r="AR40" s="41"/>
      <c r="AS40" s="41"/>
      <c r="AT40" s="41"/>
      <c r="AU40" s="41"/>
      <c r="AV40" s="41"/>
      <c r="AW40" s="41"/>
      <c r="AX40" s="41"/>
      <c r="AY40" s="41"/>
      <c r="AZ40" s="49"/>
    </row>
    <row r="41" spans="2:52">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60"/>
      <c r="AR41" s="41"/>
      <c r="AS41" s="41"/>
      <c r="AT41" s="41"/>
      <c r="AU41" s="41"/>
      <c r="AV41" s="41"/>
      <c r="AW41" s="41"/>
      <c r="AX41" s="41"/>
      <c r="AY41" s="41"/>
      <c r="AZ41" s="49"/>
    </row>
    <row r="42" spans="2:52">
      <c r="B42" s="46"/>
      <c r="C42" s="27"/>
      <c r="D42" s="27"/>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60"/>
      <c r="AR42" s="41"/>
      <c r="AS42" s="41"/>
      <c r="AT42" s="41"/>
      <c r="AU42" s="41"/>
      <c r="AV42" s="41"/>
      <c r="AW42" s="41"/>
      <c r="AX42" s="41"/>
      <c r="AY42" s="41"/>
      <c r="AZ42" s="47"/>
    </row>
    <row r="43" spans="2:52">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60"/>
      <c r="AR43" s="41"/>
      <c r="AS43" s="41"/>
      <c r="AT43" s="41"/>
      <c r="AU43" s="41"/>
      <c r="AV43" s="41"/>
      <c r="AW43" s="41"/>
      <c r="AX43" s="41"/>
      <c r="AY43" s="41"/>
      <c r="AZ43" s="45"/>
    </row>
    <row r="44" spans="2:52">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60"/>
      <c r="AR44" s="41"/>
      <c r="AS44" s="41"/>
      <c r="AT44" s="41"/>
      <c r="AU44" s="41"/>
      <c r="AV44" s="41"/>
      <c r="AW44" s="41"/>
      <c r="AX44" s="41"/>
      <c r="AY44" s="41"/>
      <c r="AZ44" s="47"/>
    </row>
    <row r="45" spans="2:52">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60"/>
      <c r="AR45" s="41"/>
      <c r="AS45" s="41"/>
      <c r="AT45" s="41"/>
      <c r="AU45" s="41"/>
      <c r="AV45" s="41"/>
      <c r="AW45" s="41"/>
      <c r="AX45" s="28"/>
      <c r="AY45" s="28"/>
      <c r="AZ45" s="45"/>
    </row>
    <row r="46" spans="2:52" ht="14.25" thickBot="1">
      <c r="B46" s="56"/>
      <c r="C46" s="57"/>
      <c r="D46" s="57"/>
      <c r="E46" s="58"/>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61"/>
      <c r="AR46" s="43"/>
      <c r="AS46" s="43"/>
      <c r="AT46" s="43"/>
      <c r="AU46" s="43"/>
      <c r="AV46" s="43"/>
      <c r="AW46" s="43"/>
      <c r="AX46" s="43"/>
      <c r="AY46" s="43"/>
      <c r="AZ46" s="50"/>
    </row>
    <row r="47" spans="2:52" ht="34.5" customHeight="1" thickTop="1">
      <c r="B47" s="304" t="s">
        <v>98</v>
      </c>
      <c r="C47" s="305"/>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6" t="str">
        <f>AJ13</f>
        <v>※配点　[2.0～0]</v>
      </c>
      <c r="AK47" s="305"/>
      <c r="AL47" s="305"/>
      <c r="AM47" s="305"/>
      <c r="AN47" s="305"/>
      <c r="AO47" s="305"/>
      <c r="AP47" s="305"/>
      <c r="AQ47" s="305"/>
      <c r="AR47" s="305"/>
      <c r="AS47" s="305"/>
      <c r="AT47" s="305"/>
      <c r="AU47" s="305"/>
      <c r="AV47" s="305"/>
      <c r="AW47" s="305"/>
      <c r="AX47" s="305"/>
      <c r="AY47" s="305"/>
      <c r="AZ47" s="307"/>
    </row>
    <row r="48" spans="2:52" ht="20.25" customHeight="1">
      <c r="B48" s="308" t="s">
        <v>91</v>
      </c>
      <c r="C48" s="309"/>
      <c r="D48" s="309"/>
      <c r="E48" s="309"/>
      <c r="F48" s="309"/>
      <c r="G48" s="309"/>
      <c r="H48" s="309"/>
      <c r="I48" s="309"/>
      <c r="J48" s="309"/>
      <c r="K48" s="309"/>
      <c r="L48" s="309"/>
      <c r="M48" s="309"/>
      <c r="N48" s="309"/>
      <c r="O48" s="309"/>
      <c r="P48" s="309"/>
      <c r="Q48" s="309"/>
      <c r="R48" s="300"/>
      <c r="S48" s="300"/>
      <c r="T48" s="300"/>
      <c r="U48" s="300"/>
      <c r="V48" s="300"/>
      <c r="W48" s="300"/>
      <c r="X48" s="300"/>
      <c r="Y48" s="300"/>
      <c r="Z48" s="300"/>
      <c r="AA48" s="300"/>
      <c r="AB48" s="300"/>
      <c r="AC48" s="300"/>
      <c r="AD48" s="300"/>
      <c r="AE48" s="300"/>
      <c r="AF48" s="300"/>
      <c r="AG48" s="300"/>
      <c r="AH48" s="300"/>
      <c r="AI48" s="300"/>
      <c r="AJ48" s="300"/>
      <c r="AK48" s="300"/>
      <c r="AL48" s="300"/>
      <c r="AM48" s="300"/>
      <c r="AN48" s="300"/>
      <c r="AO48" s="300"/>
      <c r="AP48" s="301"/>
      <c r="AQ48" s="302" t="s">
        <v>92</v>
      </c>
      <c r="AR48" s="300"/>
      <c r="AS48" s="300"/>
      <c r="AT48" s="300"/>
      <c r="AU48" s="300"/>
      <c r="AV48" s="300"/>
      <c r="AW48" s="300"/>
      <c r="AX48" s="300"/>
      <c r="AY48" s="300"/>
      <c r="AZ48" s="303"/>
    </row>
    <row r="49" spans="2:52">
      <c r="B49" s="64" t="s">
        <v>111</v>
      </c>
      <c r="C49" s="65"/>
      <c r="D49" s="65"/>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67"/>
      <c r="AK49" s="41"/>
      <c r="AL49" s="41"/>
      <c r="AM49" s="41"/>
      <c r="AN49" s="41"/>
      <c r="AO49" s="41"/>
      <c r="AP49" s="41"/>
      <c r="AQ49" s="60"/>
      <c r="AR49" s="41"/>
      <c r="AS49" s="41"/>
      <c r="AT49" s="41"/>
      <c r="AU49" s="41"/>
      <c r="AV49" s="41"/>
      <c r="AW49" s="41"/>
      <c r="AX49" s="41"/>
      <c r="AY49" s="41"/>
      <c r="AZ49" s="45"/>
    </row>
    <row r="50" spans="2:52">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60"/>
      <c r="AR50" s="41"/>
      <c r="AS50" s="41"/>
      <c r="AT50" s="41"/>
      <c r="AU50" s="41"/>
      <c r="AV50" s="41"/>
      <c r="AW50" s="41"/>
      <c r="AX50" s="41"/>
      <c r="AY50" s="41"/>
      <c r="AZ50" s="47"/>
    </row>
    <row r="51" spans="2:52">
      <c r="B51" s="46"/>
      <c r="C51" s="41"/>
      <c r="D51" s="27"/>
      <c r="E51" s="41"/>
      <c r="F51" s="27"/>
      <c r="G51" s="41"/>
      <c r="H51" s="27"/>
      <c r="I51" s="41"/>
      <c r="J51" s="27"/>
      <c r="K51" s="41"/>
      <c r="L51" s="27"/>
      <c r="M51" s="41"/>
      <c r="N51" s="27"/>
      <c r="O51" s="41"/>
      <c r="P51" s="27"/>
      <c r="Q51" s="41"/>
      <c r="R51" s="27"/>
      <c r="S51" s="41"/>
      <c r="T51" s="27"/>
      <c r="U51" s="41"/>
      <c r="V51" s="27"/>
      <c r="W51" s="41"/>
      <c r="X51" s="27"/>
      <c r="Y51" s="41"/>
      <c r="Z51" s="27"/>
      <c r="AA51" s="41"/>
      <c r="AB51" s="27"/>
      <c r="AC51" s="41"/>
      <c r="AD51" s="27"/>
      <c r="AE51" s="41"/>
      <c r="AF51" s="27"/>
      <c r="AG51" s="41"/>
      <c r="AH51" s="27"/>
      <c r="AI51" s="41"/>
      <c r="AJ51" s="27"/>
      <c r="AK51" s="41"/>
      <c r="AL51" s="27"/>
      <c r="AM51" s="41"/>
      <c r="AN51" s="27"/>
      <c r="AO51" s="41"/>
      <c r="AP51" s="27"/>
      <c r="AQ51" s="60"/>
      <c r="AR51" s="27"/>
      <c r="AS51" s="41"/>
      <c r="AT51" s="27"/>
      <c r="AU51" s="41"/>
      <c r="AV51" s="27"/>
      <c r="AW51" s="41"/>
      <c r="AX51" s="27"/>
      <c r="AY51" s="27"/>
      <c r="AZ51" s="48"/>
    </row>
    <row r="52" spans="2:52">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60"/>
      <c r="AR52" s="41"/>
      <c r="AS52" s="41"/>
      <c r="AT52" s="41"/>
      <c r="AU52" s="41"/>
      <c r="AV52" s="41"/>
      <c r="AW52" s="41"/>
      <c r="AX52" s="27"/>
      <c r="AY52" s="27"/>
      <c r="AZ52" s="47"/>
    </row>
    <row r="53" spans="2:52">
      <c r="B53" s="46"/>
      <c r="C53" s="27"/>
      <c r="D53" s="27"/>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60"/>
      <c r="AR53" s="41"/>
      <c r="AS53" s="41"/>
      <c r="AT53" s="41"/>
      <c r="AU53" s="41"/>
      <c r="AV53" s="41"/>
      <c r="AW53" s="41"/>
      <c r="AX53" s="41"/>
      <c r="AY53" s="41"/>
      <c r="AZ53" s="47"/>
    </row>
    <row r="54" spans="2:52">
      <c r="B54" s="66"/>
      <c r="C54" s="28"/>
      <c r="D54" s="28"/>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60"/>
      <c r="AR54" s="41"/>
      <c r="AS54" s="41"/>
      <c r="AT54" s="41"/>
      <c r="AU54" s="41"/>
      <c r="AV54" s="41"/>
      <c r="AW54" s="41"/>
      <c r="AX54" s="41"/>
      <c r="AY54" s="41"/>
      <c r="AZ54" s="47"/>
    </row>
    <row r="55" spans="2:52">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60"/>
      <c r="AR55" s="41"/>
      <c r="AS55" s="41"/>
      <c r="AT55" s="41"/>
      <c r="AU55" s="41"/>
      <c r="AV55" s="41"/>
      <c r="AW55" s="41"/>
      <c r="AX55" s="41"/>
      <c r="AY55" s="41"/>
      <c r="AZ55" s="49"/>
    </row>
    <row r="56" spans="2:52">
      <c r="B56" s="66"/>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60"/>
      <c r="AR56" s="41"/>
      <c r="AS56" s="41"/>
      <c r="AT56" s="41"/>
      <c r="AU56" s="41"/>
      <c r="AV56" s="41"/>
      <c r="AW56" s="41"/>
      <c r="AX56" s="41"/>
      <c r="AY56" s="41"/>
      <c r="AZ56" s="49"/>
    </row>
    <row r="57" spans="2:52">
      <c r="B57" s="66" t="s">
        <v>102</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60"/>
      <c r="AR57" s="41"/>
      <c r="AS57" s="41"/>
      <c r="AT57" s="41"/>
      <c r="AU57" s="41"/>
      <c r="AV57" s="41"/>
      <c r="AW57" s="41"/>
      <c r="AX57" s="41"/>
      <c r="AY57" s="41"/>
      <c r="AZ57" s="49"/>
    </row>
    <row r="58" spans="2:52">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60"/>
      <c r="AR58" s="41"/>
      <c r="AS58" s="41"/>
      <c r="AT58" s="41"/>
      <c r="AU58" s="41"/>
      <c r="AV58" s="41"/>
      <c r="AW58" s="41"/>
      <c r="AX58" s="41"/>
      <c r="AY58" s="41"/>
      <c r="AZ58" s="49"/>
    </row>
    <row r="59" spans="2:52">
      <c r="B59" s="46"/>
      <c r="C59" s="27"/>
      <c r="D59" s="27"/>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60"/>
      <c r="AR59" s="41"/>
      <c r="AS59" s="41"/>
      <c r="AT59" s="41"/>
      <c r="AU59" s="41"/>
      <c r="AV59" s="41"/>
      <c r="AW59" s="41"/>
      <c r="AX59" s="41"/>
      <c r="AY59" s="41"/>
      <c r="AZ59" s="47"/>
    </row>
    <row r="60" spans="2:52">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60"/>
      <c r="AR60" s="41"/>
      <c r="AS60" s="41"/>
      <c r="AT60" s="41"/>
      <c r="AU60" s="41"/>
      <c r="AV60" s="41"/>
      <c r="AW60" s="41"/>
      <c r="AX60" s="41"/>
      <c r="AY60" s="41"/>
      <c r="AZ60" s="45"/>
    </row>
    <row r="61" spans="2:52">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60"/>
      <c r="AR61" s="41"/>
      <c r="AS61" s="41"/>
      <c r="AT61" s="41"/>
      <c r="AU61" s="41"/>
      <c r="AV61" s="41"/>
      <c r="AW61" s="41"/>
      <c r="AX61" s="41"/>
      <c r="AY61" s="41"/>
      <c r="AZ61" s="47"/>
    </row>
    <row r="62" spans="2:52">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60"/>
      <c r="AR62" s="41"/>
      <c r="AS62" s="41"/>
      <c r="AT62" s="41"/>
      <c r="AU62" s="41"/>
      <c r="AV62" s="41"/>
      <c r="AW62" s="41"/>
      <c r="AX62" s="28"/>
      <c r="AY62" s="28"/>
      <c r="AZ62" s="45"/>
    </row>
    <row r="63" spans="2:52" ht="14.25" thickBot="1">
      <c r="B63" s="51"/>
      <c r="C63" s="52"/>
      <c r="D63" s="52"/>
      <c r="E63" s="53"/>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62"/>
      <c r="AR63" s="54"/>
      <c r="AS63" s="54"/>
      <c r="AT63" s="54"/>
      <c r="AU63" s="54"/>
      <c r="AV63" s="54"/>
      <c r="AW63" s="54"/>
      <c r="AX63" s="54"/>
      <c r="AY63" s="54"/>
      <c r="AZ63" s="55"/>
    </row>
    <row r="64" spans="2:52">
      <c r="B64" s="288" t="s">
        <v>71</v>
      </c>
      <c r="C64" s="288"/>
      <c r="D64" s="288"/>
      <c r="E64" s="288"/>
      <c r="F64" s="288"/>
      <c r="G64" s="288"/>
      <c r="H64" s="288"/>
      <c r="I64" s="288"/>
      <c r="J64" s="288"/>
      <c r="K64" s="288"/>
      <c r="L64" s="288"/>
      <c r="M64" s="288"/>
      <c r="N64" s="288"/>
      <c r="O64" s="288"/>
      <c r="P64" s="288"/>
      <c r="Q64" s="288"/>
      <c r="R64" s="288"/>
      <c r="S64" s="288"/>
      <c r="T64" s="288"/>
      <c r="U64" s="288"/>
      <c r="V64" s="288"/>
      <c r="W64" s="288"/>
      <c r="X64" s="288"/>
      <c r="Y64" s="288"/>
      <c r="Z64" s="288"/>
      <c r="AA64" s="288"/>
      <c r="AB64" s="288"/>
      <c r="AC64" s="288"/>
      <c r="AD64" s="288"/>
      <c r="AE64" s="288"/>
      <c r="AF64" s="288"/>
      <c r="AG64" s="288"/>
      <c r="AH64" s="288"/>
      <c r="AI64" s="288"/>
      <c r="AJ64" s="288"/>
      <c r="AK64" s="288"/>
      <c r="AL64" s="288"/>
      <c r="AM64" s="288"/>
      <c r="AN64" s="288"/>
      <c r="AO64" s="288"/>
      <c r="AP64" s="288"/>
      <c r="AQ64" s="288"/>
      <c r="AR64" s="288"/>
      <c r="AS64" s="288"/>
      <c r="AT64" s="288"/>
      <c r="AU64" s="288"/>
      <c r="AV64" s="288"/>
      <c r="AW64" s="288"/>
      <c r="AX64" s="288"/>
      <c r="AY64" s="288"/>
      <c r="AZ64" s="288"/>
    </row>
    <row r="65" spans="2:52">
      <c r="B65" s="289" t="s">
        <v>110</v>
      </c>
      <c r="C65" s="289"/>
      <c r="D65" s="289"/>
      <c r="E65" s="289"/>
      <c r="F65" s="289"/>
      <c r="G65" s="289"/>
      <c r="H65" s="289"/>
      <c r="I65" s="289"/>
      <c r="J65" s="289"/>
      <c r="K65" s="289"/>
      <c r="L65" s="289"/>
      <c r="M65" s="289"/>
      <c r="N65" s="289"/>
      <c r="O65" s="289"/>
      <c r="P65" s="289"/>
      <c r="Q65" s="289"/>
      <c r="R65" s="289"/>
      <c r="S65" s="289"/>
      <c r="T65" s="289"/>
      <c r="U65" s="289"/>
      <c r="V65" s="289"/>
      <c r="W65" s="289"/>
      <c r="X65" s="289"/>
      <c r="Y65" s="289"/>
      <c r="Z65" s="289"/>
      <c r="AA65" s="289"/>
      <c r="AB65" s="289"/>
      <c r="AC65" s="289"/>
      <c r="AD65" s="289"/>
      <c r="AE65" s="289"/>
      <c r="AF65" s="289"/>
      <c r="AG65" s="289"/>
      <c r="AH65" s="289"/>
      <c r="AI65" s="289"/>
      <c r="AJ65" s="289"/>
      <c r="AK65" s="289"/>
      <c r="AL65" s="289"/>
      <c r="AM65" s="289"/>
      <c r="AN65" s="289"/>
      <c r="AO65" s="289"/>
      <c r="AP65" s="289"/>
      <c r="AQ65" s="289"/>
      <c r="AR65" s="289"/>
      <c r="AS65" s="289"/>
      <c r="AT65" s="289"/>
      <c r="AU65" s="289"/>
      <c r="AV65" s="289"/>
      <c r="AW65" s="289"/>
      <c r="AX65" s="289"/>
      <c r="AY65" s="289"/>
      <c r="AZ65" s="289"/>
    </row>
    <row r="66" spans="2:52">
      <c r="B66" s="290" t="s">
        <v>260</v>
      </c>
      <c r="C66" s="290"/>
      <c r="D66" s="290"/>
      <c r="E66" s="290"/>
      <c r="F66" s="290"/>
      <c r="G66" s="290"/>
      <c r="H66" s="290"/>
      <c r="I66" s="290"/>
      <c r="J66" s="290"/>
      <c r="K66" s="290"/>
      <c r="L66" s="290"/>
      <c r="M66" s="290"/>
      <c r="N66" s="290"/>
      <c r="O66" s="290"/>
      <c r="P66" s="290"/>
      <c r="Q66" s="290"/>
      <c r="R66" s="290"/>
      <c r="S66" s="290"/>
      <c r="T66" s="290"/>
      <c r="U66" s="290"/>
      <c r="V66" s="290"/>
      <c r="W66" s="290"/>
      <c r="X66" s="290"/>
      <c r="Y66" s="290"/>
      <c r="Z66" s="290"/>
      <c r="AA66" s="290"/>
      <c r="AB66" s="290"/>
      <c r="AC66" s="290"/>
      <c r="AD66" s="290"/>
      <c r="AE66" s="290"/>
      <c r="AF66" s="290"/>
      <c r="AG66" s="290"/>
      <c r="AH66" s="290"/>
      <c r="AI66" s="290"/>
      <c r="AJ66" s="290"/>
      <c r="AK66" s="290"/>
      <c r="AL66" s="290"/>
      <c r="AM66" s="290"/>
      <c r="AN66" s="290"/>
      <c r="AO66" s="290"/>
      <c r="AP66" s="290"/>
      <c r="AQ66" s="290"/>
      <c r="AR66" s="290"/>
      <c r="AS66" s="290"/>
      <c r="AT66" s="290"/>
      <c r="AU66" s="290"/>
      <c r="AV66" s="290"/>
      <c r="AW66" s="290"/>
      <c r="AX66" s="290"/>
      <c r="AY66" s="290"/>
      <c r="AZ66" s="290"/>
    </row>
    <row r="67" spans="2:52">
      <c r="B67" s="125"/>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5"/>
      <c r="AL67" s="125"/>
      <c r="AM67" s="125"/>
      <c r="AN67" s="125"/>
      <c r="AO67" s="125"/>
      <c r="AP67" s="125"/>
      <c r="AQ67" s="125"/>
      <c r="AR67" s="125"/>
      <c r="AS67" s="125"/>
      <c r="AT67" s="125"/>
      <c r="AU67" s="125"/>
      <c r="AV67" s="125"/>
      <c r="AW67" s="125"/>
      <c r="AX67" s="125"/>
      <c r="AY67" s="125"/>
      <c r="AZ67" s="125"/>
    </row>
    <row r="68" spans="2:52" ht="45" customHeight="1">
      <c r="B68" s="291" t="s">
        <v>256</v>
      </c>
      <c r="C68" s="291"/>
      <c r="D68" s="291"/>
      <c r="E68" s="292"/>
      <c r="F68" s="292"/>
      <c r="G68" s="292"/>
      <c r="H68" s="292"/>
      <c r="I68" s="292"/>
      <c r="J68" s="292"/>
      <c r="K68" s="292"/>
      <c r="L68" s="292"/>
      <c r="M68" s="292"/>
      <c r="N68" s="292"/>
      <c r="O68" s="292"/>
      <c r="P68" s="292"/>
      <c r="Q68" s="292"/>
      <c r="R68" s="292"/>
      <c r="S68" s="292"/>
      <c r="T68" s="292"/>
      <c r="U68" s="292"/>
      <c r="V68" s="292"/>
      <c r="W68" s="292"/>
      <c r="X68" s="292"/>
      <c r="Y68" s="292"/>
      <c r="Z68" s="292"/>
      <c r="AA68" s="292"/>
      <c r="AB68" s="292"/>
      <c r="AC68" s="292"/>
      <c r="AD68" s="292"/>
      <c r="AE68" s="292"/>
      <c r="AF68" s="292"/>
      <c r="AG68" s="292"/>
      <c r="AH68" s="292"/>
      <c r="AI68" s="292"/>
      <c r="AJ68" s="292"/>
      <c r="AK68" s="292"/>
      <c r="AL68" s="292"/>
      <c r="AM68" s="292"/>
      <c r="AN68" s="292"/>
      <c r="AO68" s="292"/>
      <c r="AP68" s="292"/>
      <c r="AQ68" s="292"/>
      <c r="AR68" s="292"/>
      <c r="AS68" s="292"/>
      <c r="AT68" s="292"/>
      <c r="AU68" s="292"/>
      <c r="AV68" s="292"/>
      <c r="AW68" s="292"/>
      <c r="AX68" s="292"/>
      <c r="AY68" s="292"/>
      <c r="AZ68" s="292"/>
    </row>
    <row r="69" spans="2:52" ht="46.5" customHeight="1">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9" t="s">
        <v>62</v>
      </c>
      <c r="AG69" s="29"/>
      <c r="AH69" s="29"/>
      <c r="AI69" s="29"/>
      <c r="AJ69" s="293"/>
      <c r="AK69" s="294"/>
      <c r="AL69" s="294"/>
      <c r="AM69" s="294"/>
      <c r="AN69" s="294"/>
      <c r="AO69" s="294"/>
      <c r="AP69" s="294"/>
      <c r="AQ69" s="294"/>
      <c r="AR69" s="294"/>
      <c r="AS69" s="294"/>
      <c r="AT69" s="294"/>
      <c r="AU69" s="294"/>
      <c r="AV69" s="294"/>
      <c r="AW69" s="294"/>
      <c r="AX69" s="294"/>
      <c r="AY69" s="294"/>
      <c r="AZ69" s="294"/>
    </row>
    <row r="70" spans="2:52" ht="16.5" customHeight="1" thickBot="1">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row>
    <row r="71" spans="2:52" ht="34.5" customHeight="1">
      <c r="B71" s="295" t="s">
        <v>93</v>
      </c>
      <c r="C71" s="296"/>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c r="AH71" s="297"/>
      <c r="AI71" s="297"/>
      <c r="AJ71" s="297"/>
      <c r="AK71" s="297"/>
      <c r="AL71" s="297"/>
      <c r="AM71" s="297"/>
      <c r="AN71" s="297"/>
      <c r="AO71" s="297"/>
      <c r="AP71" s="297"/>
      <c r="AQ71" s="297"/>
      <c r="AR71" s="297"/>
      <c r="AS71" s="297"/>
      <c r="AT71" s="297"/>
      <c r="AU71" s="297"/>
      <c r="AV71" s="297"/>
      <c r="AW71" s="297"/>
      <c r="AX71" s="297"/>
      <c r="AY71" s="297"/>
      <c r="AZ71" s="298"/>
    </row>
    <row r="72" spans="2:52">
      <c r="B72" s="59"/>
      <c r="C72" s="37"/>
      <c r="D72" s="37"/>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c r="B91" s="46"/>
      <c r="C91" s="27"/>
      <c r="D91" s="27"/>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c r="B92" s="46"/>
      <c r="C92" s="27"/>
      <c r="D92" s="27"/>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c r="B93" s="46"/>
      <c r="C93" s="27"/>
      <c r="D93" s="27"/>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c r="B94" s="46"/>
      <c r="C94" s="27"/>
      <c r="D94" s="27"/>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c r="B95" s="46"/>
      <c r="C95" s="27"/>
      <c r="D95" s="27"/>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c r="B96" s="46"/>
      <c r="C96" s="27"/>
      <c r="D96" s="27"/>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c r="B97" s="46"/>
      <c r="C97" s="27"/>
      <c r="D97" s="27"/>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c r="B98" s="46"/>
      <c r="C98" s="27"/>
      <c r="D98" s="27"/>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c r="B99" s="46"/>
      <c r="C99" s="27"/>
      <c r="D99" s="27"/>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c r="B100" s="46"/>
      <c r="C100" s="27"/>
      <c r="D100" s="27"/>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c r="B101" s="46"/>
      <c r="C101" s="27"/>
      <c r="D101" s="27"/>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c r="B102" s="46"/>
      <c r="C102" s="27"/>
      <c r="D102" s="27"/>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c r="B103" s="46"/>
      <c r="C103" s="27"/>
      <c r="D103" s="27"/>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c r="B104" s="46"/>
      <c r="C104" s="27"/>
      <c r="D104" s="27"/>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c r="B105" s="46"/>
      <c r="C105" s="27"/>
      <c r="D105" s="27"/>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c r="B106" s="46"/>
      <c r="C106" s="27"/>
      <c r="D106" s="27"/>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c r="B107" s="46"/>
      <c r="C107" s="27"/>
      <c r="D107" s="27"/>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c r="B108" s="46"/>
      <c r="C108" s="27"/>
      <c r="D108" s="27"/>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c r="B109" s="46"/>
      <c r="C109" s="27"/>
      <c r="D109" s="27"/>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c r="B110" s="46"/>
      <c r="C110" s="27"/>
      <c r="D110" s="27"/>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c r="B111" s="46"/>
      <c r="C111" s="27"/>
      <c r="D111" s="27"/>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c r="B112" s="44"/>
      <c r="C112" s="30"/>
      <c r="D112" s="30"/>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9"/>
    </row>
    <row r="114" spans="2:52">
      <c r="B114" s="46"/>
      <c r="C114" s="27"/>
      <c r="D114" s="27"/>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27"/>
      <c r="AY116" s="27"/>
      <c r="AZ116" s="47"/>
    </row>
    <row r="117" spans="2:52">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9"/>
    </row>
    <row r="118" spans="2:52">
      <c r="B118" s="46"/>
      <c r="C118" s="27"/>
      <c r="D118" s="27"/>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c r="B119" s="59"/>
      <c r="C119" s="37"/>
      <c r="D119" s="37"/>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27"/>
      <c r="AY130" s="27"/>
      <c r="AZ130" s="47"/>
    </row>
    <row r="131" spans="2:52">
      <c r="B131" s="46"/>
      <c r="C131" s="27"/>
      <c r="D131" s="27"/>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c r="B132" s="46"/>
      <c r="C132" s="27"/>
      <c r="D132" s="27"/>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c r="B133" s="46"/>
      <c r="C133" s="27"/>
      <c r="D133" s="27"/>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c r="B134" s="46"/>
      <c r="C134" s="27"/>
      <c r="D134" s="27"/>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c r="B135" s="44"/>
      <c r="C135" s="30"/>
      <c r="D135" s="30"/>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9"/>
    </row>
    <row r="137" spans="2:52" ht="14.25" thickBot="1">
      <c r="B137" s="51"/>
      <c r="C137" s="52"/>
      <c r="D137" s="52"/>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4"/>
      <c r="AR137" s="54"/>
      <c r="AS137" s="54"/>
      <c r="AT137" s="54"/>
      <c r="AU137" s="54"/>
      <c r="AV137" s="54"/>
      <c r="AW137" s="54"/>
      <c r="AX137" s="54"/>
      <c r="AY137" s="54"/>
      <c r="AZ137" s="55"/>
    </row>
    <row r="138" spans="2:52">
      <c r="B138" s="288" t="s">
        <v>71</v>
      </c>
      <c r="C138" s="288"/>
      <c r="D138" s="288"/>
      <c r="E138" s="288"/>
      <c r="F138" s="288"/>
      <c r="G138" s="288"/>
      <c r="H138" s="288"/>
      <c r="I138" s="288"/>
      <c r="J138" s="288"/>
      <c r="K138" s="288"/>
      <c r="L138" s="288"/>
      <c r="M138" s="288"/>
      <c r="N138" s="288"/>
      <c r="O138" s="288"/>
      <c r="P138" s="288"/>
      <c r="Q138" s="288"/>
      <c r="R138" s="288"/>
      <c r="S138" s="288"/>
      <c r="T138" s="288"/>
      <c r="U138" s="288"/>
      <c r="V138" s="288"/>
      <c r="W138" s="288"/>
      <c r="X138" s="288"/>
      <c r="Y138" s="288"/>
      <c r="Z138" s="288"/>
      <c r="AA138" s="288"/>
      <c r="AB138" s="288"/>
      <c r="AC138" s="288"/>
      <c r="AD138" s="288"/>
      <c r="AE138" s="288"/>
      <c r="AF138" s="288"/>
      <c r="AG138" s="288"/>
      <c r="AH138" s="288"/>
      <c r="AI138" s="288"/>
      <c r="AJ138" s="288"/>
      <c r="AK138" s="288"/>
      <c r="AL138" s="288"/>
      <c r="AM138" s="288"/>
      <c r="AN138" s="288"/>
      <c r="AO138" s="288"/>
      <c r="AP138" s="288"/>
      <c r="AQ138" s="288"/>
      <c r="AR138" s="288"/>
      <c r="AS138" s="288"/>
      <c r="AT138" s="288"/>
      <c r="AU138" s="288"/>
      <c r="AV138" s="288"/>
      <c r="AW138" s="288"/>
      <c r="AX138" s="288"/>
      <c r="AY138" s="288"/>
      <c r="AZ138" s="288"/>
    </row>
    <row r="139" spans="2:52">
      <c r="B139" s="289" t="s">
        <v>110</v>
      </c>
      <c r="C139" s="289"/>
      <c r="D139" s="289"/>
      <c r="E139" s="289"/>
      <c r="F139" s="289"/>
      <c r="G139" s="289"/>
      <c r="H139" s="289"/>
      <c r="I139" s="289"/>
      <c r="J139" s="289"/>
      <c r="K139" s="289"/>
      <c r="L139" s="289"/>
      <c r="M139" s="289"/>
      <c r="N139" s="289"/>
      <c r="O139" s="289"/>
      <c r="P139" s="289"/>
      <c r="Q139" s="289"/>
      <c r="R139" s="289"/>
      <c r="S139" s="289"/>
      <c r="T139" s="289"/>
      <c r="U139" s="289"/>
      <c r="V139" s="289"/>
      <c r="W139" s="289"/>
      <c r="X139" s="289"/>
      <c r="Y139" s="289"/>
      <c r="Z139" s="289"/>
      <c r="AA139" s="289"/>
      <c r="AB139" s="289"/>
      <c r="AC139" s="289"/>
      <c r="AD139" s="289"/>
      <c r="AE139" s="289"/>
      <c r="AF139" s="289"/>
      <c r="AG139" s="289"/>
      <c r="AH139" s="289"/>
      <c r="AI139" s="289"/>
      <c r="AJ139" s="289"/>
      <c r="AK139" s="289"/>
      <c r="AL139" s="289"/>
      <c r="AM139" s="289"/>
      <c r="AN139" s="289"/>
      <c r="AO139" s="289"/>
      <c r="AP139" s="289"/>
      <c r="AQ139" s="289"/>
      <c r="AR139" s="289"/>
      <c r="AS139" s="289"/>
      <c r="AT139" s="289"/>
      <c r="AU139" s="289"/>
      <c r="AV139" s="289"/>
      <c r="AW139" s="289"/>
      <c r="AX139" s="289"/>
      <c r="AY139" s="289"/>
      <c r="AZ139" s="289"/>
    </row>
    <row r="140" spans="2:52">
      <c r="B140" s="290" t="s">
        <v>261</v>
      </c>
      <c r="C140" s="290"/>
      <c r="D140" s="290"/>
      <c r="E140" s="290"/>
      <c r="F140" s="290"/>
      <c r="G140" s="290"/>
      <c r="H140" s="290"/>
      <c r="I140" s="290"/>
      <c r="J140" s="290"/>
      <c r="K140" s="290"/>
      <c r="L140" s="290"/>
      <c r="M140" s="290"/>
      <c r="N140" s="290"/>
      <c r="O140" s="290"/>
      <c r="P140" s="290"/>
      <c r="Q140" s="290"/>
      <c r="R140" s="290"/>
      <c r="S140" s="290"/>
      <c r="T140" s="290"/>
      <c r="U140" s="290"/>
      <c r="V140" s="290"/>
      <c r="W140" s="290"/>
      <c r="X140" s="290"/>
      <c r="Y140" s="290"/>
      <c r="Z140" s="290"/>
      <c r="AA140" s="290"/>
      <c r="AB140" s="290"/>
      <c r="AC140" s="290"/>
      <c r="AD140" s="290"/>
      <c r="AE140" s="290"/>
      <c r="AF140" s="290"/>
      <c r="AG140" s="290"/>
      <c r="AH140" s="290"/>
      <c r="AI140" s="290"/>
      <c r="AJ140" s="290"/>
      <c r="AK140" s="290"/>
      <c r="AL140" s="290"/>
      <c r="AM140" s="290"/>
      <c r="AN140" s="290"/>
      <c r="AO140" s="290"/>
      <c r="AP140" s="290"/>
      <c r="AQ140" s="290"/>
      <c r="AR140" s="290"/>
      <c r="AS140" s="290"/>
      <c r="AT140" s="290"/>
      <c r="AU140" s="290"/>
      <c r="AV140" s="290"/>
      <c r="AW140" s="290"/>
      <c r="AX140" s="290"/>
      <c r="AY140" s="290"/>
      <c r="AZ140" s="290"/>
    </row>
    <row r="141" spans="2:52" ht="45" customHeight="1">
      <c r="B141" s="291" t="s">
        <v>256</v>
      </c>
      <c r="C141" s="291"/>
      <c r="D141" s="291"/>
      <c r="E141" s="292"/>
      <c r="F141" s="292"/>
      <c r="G141" s="292"/>
      <c r="H141" s="292"/>
      <c r="I141" s="292"/>
      <c r="J141" s="292"/>
      <c r="K141" s="292"/>
      <c r="L141" s="292"/>
      <c r="M141" s="292"/>
      <c r="N141" s="292"/>
      <c r="O141" s="292"/>
      <c r="P141" s="292"/>
      <c r="Q141" s="292"/>
      <c r="R141" s="292"/>
      <c r="S141" s="292"/>
      <c r="T141" s="292"/>
      <c r="U141" s="292"/>
      <c r="V141" s="292"/>
      <c r="W141" s="292"/>
      <c r="X141" s="292"/>
      <c r="Y141" s="292"/>
      <c r="Z141" s="292"/>
      <c r="AA141" s="292"/>
      <c r="AB141" s="292"/>
      <c r="AC141" s="292"/>
      <c r="AD141" s="292"/>
      <c r="AE141" s="292"/>
      <c r="AF141" s="292"/>
      <c r="AG141" s="292"/>
      <c r="AH141" s="292"/>
      <c r="AI141" s="292"/>
      <c r="AJ141" s="292"/>
      <c r="AK141" s="292"/>
      <c r="AL141" s="292"/>
      <c r="AM141" s="292"/>
      <c r="AN141" s="292"/>
      <c r="AO141" s="292"/>
      <c r="AP141" s="292"/>
      <c r="AQ141" s="292"/>
      <c r="AR141" s="292"/>
      <c r="AS141" s="292"/>
      <c r="AT141" s="292"/>
      <c r="AU141" s="292"/>
      <c r="AV141" s="292"/>
      <c r="AW141" s="292"/>
      <c r="AX141" s="292"/>
      <c r="AY141" s="292"/>
      <c r="AZ141" s="292"/>
    </row>
    <row r="142" spans="2:52" ht="46.5" customHeight="1">
      <c r="B142" s="23"/>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9" t="s">
        <v>62</v>
      </c>
      <c r="AG142" s="29"/>
      <c r="AH142" s="29"/>
      <c r="AI142" s="29"/>
      <c r="AJ142" s="293"/>
      <c r="AK142" s="294"/>
      <c r="AL142" s="294"/>
      <c r="AM142" s="294"/>
      <c r="AN142" s="294"/>
      <c r="AO142" s="294"/>
      <c r="AP142" s="294"/>
      <c r="AQ142" s="294"/>
      <c r="AR142" s="294"/>
      <c r="AS142" s="294"/>
      <c r="AT142" s="294"/>
      <c r="AU142" s="294"/>
      <c r="AV142" s="294"/>
      <c r="AW142" s="294"/>
      <c r="AX142" s="294"/>
      <c r="AY142" s="294"/>
      <c r="AZ142" s="294"/>
    </row>
    <row r="143" spans="2:52" ht="16.5" customHeight="1" thickBot="1">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row>
    <row r="144" spans="2:52" ht="34.5" customHeight="1">
      <c r="B144" s="295" t="s">
        <v>93</v>
      </c>
      <c r="C144" s="296"/>
      <c r="D144" s="296"/>
      <c r="E144" s="296"/>
      <c r="F144" s="296"/>
      <c r="G144" s="296"/>
      <c r="H144" s="296"/>
      <c r="I144" s="296"/>
      <c r="J144" s="296"/>
      <c r="K144" s="296"/>
      <c r="L144" s="296"/>
      <c r="M144" s="296"/>
      <c r="N144" s="296"/>
      <c r="O144" s="296"/>
      <c r="P144" s="296"/>
      <c r="Q144" s="296"/>
      <c r="R144" s="296"/>
      <c r="S144" s="296"/>
      <c r="T144" s="296"/>
      <c r="U144" s="296"/>
      <c r="V144" s="296"/>
      <c r="W144" s="296"/>
      <c r="X144" s="296"/>
      <c r="Y144" s="296"/>
      <c r="Z144" s="296"/>
      <c r="AA144" s="296"/>
      <c r="AB144" s="296"/>
      <c r="AC144" s="296"/>
      <c r="AD144" s="296"/>
      <c r="AE144" s="296"/>
      <c r="AF144" s="296"/>
      <c r="AG144" s="296"/>
      <c r="AH144" s="297"/>
      <c r="AI144" s="297"/>
      <c r="AJ144" s="297"/>
      <c r="AK144" s="297"/>
      <c r="AL144" s="297"/>
      <c r="AM144" s="297"/>
      <c r="AN144" s="297"/>
      <c r="AO144" s="297"/>
      <c r="AP144" s="297"/>
      <c r="AQ144" s="297"/>
      <c r="AR144" s="297"/>
      <c r="AS144" s="297"/>
      <c r="AT144" s="297"/>
      <c r="AU144" s="297"/>
      <c r="AV144" s="297"/>
      <c r="AW144" s="297"/>
      <c r="AX144" s="297"/>
      <c r="AY144" s="297"/>
      <c r="AZ144" s="298"/>
    </row>
    <row r="145" spans="2:52">
      <c r="B145" s="59"/>
      <c r="C145" s="37"/>
      <c r="D145" s="37"/>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c r="B164" s="46"/>
      <c r="C164" s="27"/>
      <c r="D164" s="27"/>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c r="B165" s="46"/>
      <c r="C165" s="27"/>
      <c r="D165" s="27"/>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c r="B166" s="46"/>
      <c r="C166" s="27"/>
      <c r="D166" s="27"/>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c r="B167" s="46"/>
      <c r="C167" s="27"/>
      <c r="D167" s="27"/>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c r="B168" s="46"/>
      <c r="C168" s="27"/>
      <c r="D168" s="27"/>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c r="B169" s="46"/>
      <c r="C169" s="27"/>
      <c r="D169" s="27"/>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c r="B170" s="46"/>
      <c r="C170" s="27"/>
      <c r="D170" s="27"/>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c r="B171" s="46"/>
      <c r="C171" s="27"/>
      <c r="D171" s="27"/>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c r="B172" s="46"/>
      <c r="C172" s="27"/>
      <c r="D172" s="27"/>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c r="B173" s="46"/>
      <c r="C173" s="27"/>
      <c r="D173" s="27"/>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c r="B174" s="46"/>
      <c r="C174" s="27"/>
      <c r="D174" s="27"/>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c r="B175" s="46"/>
      <c r="C175" s="27"/>
      <c r="D175" s="27"/>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c r="B176" s="46"/>
      <c r="C176" s="27"/>
      <c r="D176" s="27"/>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c r="B177" s="46"/>
      <c r="C177" s="27"/>
      <c r="D177" s="27"/>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c r="B178" s="46"/>
      <c r="C178" s="27"/>
      <c r="D178" s="27"/>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c r="B179" s="46"/>
      <c r="C179" s="27"/>
      <c r="D179" s="27"/>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c r="B180" s="46"/>
      <c r="C180" s="27"/>
      <c r="D180" s="27"/>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c r="B181" s="46"/>
      <c r="C181" s="27"/>
      <c r="D181" s="27"/>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c r="B182" s="46"/>
      <c r="C182" s="27"/>
      <c r="D182" s="27"/>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c r="B183" s="46"/>
      <c r="C183" s="27"/>
      <c r="D183" s="27"/>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c r="B184" s="46"/>
      <c r="C184" s="27"/>
      <c r="D184" s="27"/>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c r="B185" s="44"/>
      <c r="C185" s="30"/>
      <c r="D185" s="30"/>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9"/>
    </row>
    <row r="187" spans="2:52">
      <c r="B187" s="46"/>
      <c r="C187" s="27"/>
      <c r="D187" s="27"/>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27"/>
      <c r="AY189" s="27"/>
      <c r="AZ189" s="47"/>
    </row>
    <row r="190" spans="2:52">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9"/>
    </row>
    <row r="191" spans="2:52">
      <c r="B191" s="46"/>
      <c r="C191" s="27"/>
      <c r="D191" s="27"/>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c r="B192" s="59"/>
      <c r="C192" s="37"/>
      <c r="D192" s="37"/>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27"/>
      <c r="AY203" s="27"/>
      <c r="AZ203" s="47"/>
    </row>
    <row r="204" spans="2:52">
      <c r="B204" s="46"/>
      <c r="C204" s="27"/>
      <c r="D204" s="27"/>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c r="B205" s="46"/>
      <c r="C205" s="27"/>
      <c r="D205" s="27"/>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c r="B206" s="46"/>
      <c r="C206" s="27"/>
      <c r="D206" s="27"/>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c r="B207" s="46"/>
      <c r="C207" s="27"/>
      <c r="D207" s="27"/>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c r="B208" s="44"/>
      <c r="C208" s="30"/>
      <c r="D208" s="30"/>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49"/>
    </row>
    <row r="210" spans="2:52" ht="14.25" thickBot="1">
      <c r="B210" s="51"/>
      <c r="C210" s="52"/>
      <c r="D210" s="52"/>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c r="AM210" s="54"/>
      <c r="AN210" s="54"/>
      <c r="AO210" s="54"/>
      <c r="AP210" s="54"/>
      <c r="AQ210" s="54"/>
      <c r="AR210" s="54"/>
      <c r="AS210" s="54"/>
      <c r="AT210" s="54"/>
      <c r="AU210" s="54"/>
      <c r="AV210" s="54"/>
      <c r="AW210" s="54"/>
      <c r="AX210" s="54"/>
      <c r="AY210" s="54"/>
      <c r="AZ210" s="55"/>
    </row>
    <row r="211" spans="2:52">
      <c r="B211" s="288" t="s">
        <v>71</v>
      </c>
      <c r="C211" s="288"/>
      <c r="D211" s="288"/>
      <c r="E211" s="288"/>
      <c r="F211" s="288"/>
      <c r="G211" s="288"/>
      <c r="H211" s="288"/>
      <c r="I211" s="288"/>
      <c r="J211" s="288"/>
      <c r="K211" s="288"/>
      <c r="L211" s="288"/>
      <c r="M211" s="288"/>
      <c r="N211" s="288"/>
      <c r="O211" s="288"/>
      <c r="P211" s="288"/>
      <c r="Q211" s="288"/>
      <c r="R211" s="288"/>
      <c r="S211" s="288"/>
      <c r="T211" s="288"/>
      <c r="U211" s="288"/>
      <c r="V211" s="288"/>
      <c r="W211" s="288"/>
      <c r="X211" s="288"/>
      <c r="Y211" s="288"/>
      <c r="Z211" s="288"/>
      <c r="AA211" s="288"/>
      <c r="AB211" s="288"/>
      <c r="AC211" s="288"/>
      <c r="AD211" s="288"/>
      <c r="AE211" s="288"/>
      <c r="AF211" s="288"/>
      <c r="AG211" s="288"/>
      <c r="AH211" s="288"/>
      <c r="AI211" s="288"/>
      <c r="AJ211" s="288"/>
      <c r="AK211" s="288"/>
      <c r="AL211" s="288"/>
      <c r="AM211" s="288"/>
      <c r="AN211" s="288"/>
      <c r="AO211" s="288"/>
      <c r="AP211" s="288"/>
      <c r="AQ211" s="288"/>
      <c r="AR211" s="288"/>
      <c r="AS211" s="288"/>
      <c r="AT211" s="288"/>
      <c r="AU211" s="288"/>
      <c r="AV211" s="288"/>
      <c r="AW211" s="288"/>
      <c r="AX211" s="288"/>
      <c r="AY211" s="288"/>
      <c r="AZ211" s="288"/>
    </row>
    <row r="212" spans="2:52">
      <c r="B212" s="289" t="s">
        <v>110</v>
      </c>
      <c r="C212" s="289"/>
      <c r="D212" s="289"/>
      <c r="E212" s="289"/>
      <c r="F212" s="289"/>
      <c r="G212" s="289"/>
      <c r="H212" s="289"/>
      <c r="I212" s="289"/>
      <c r="J212" s="289"/>
      <c r="K212" s="289"/>
      <c r="L212" s="289"/>
      <c r="M212" s="289"/>
      <c r="N212" s="289"/>
      <c r="O212" s="289"/>
      <c r="P212" s="289"/>
      <c r="Q212" s="289"/>
      <c r="R212" s="289"/>
      <c r="S212" s="289"/>
      <c r="T212" s="289"/>
      <c r="U212" s="289"/>
      <c r="V212" s="289"/>
      <c r="W212" s="289"/>
      <c r="X212" s="289"/>
      <c r="Y212" s="289"/>
      <c r="Z212" s="289"/>
      <c r="AA212" s="289"/>
      <c r="AB212" s="289"/>
      <c r="AC212" s="289"/>
      <c r="AD212" s="289"/>
      <c r="AE212" s="289"/>
      <c r="AF212" s="289"/>
      <c r="AG212" s="289"/>
      <c r="AH212" s="289"/>
      <c r="AI212" s="289"/>
      <c r="AJ212" s="289"/>
      <c r="AK212" s="289"/>
      <c r="AL212" s="289"/>
      <c r="AM212" s="289"/>
      <c r="AN212" s="289"/>
      <c r="AO212" s="289"/>
      <c r="AP212" s="289"/>
      <c r="AQ212" s="289"/>
      <c r="AR212" s="289"/>
      <c r="AS212" s="289"/>
      <c r="AT212" s="289"/>
      <c r="AU212" s="289"/>
      <c r="AV212" s="289"/>
      <c r="AW212" s="289"/>
      <c r="AX212" s="289"/>
      <c r="AY212" s="289"/>
      <c r="AZ212" s="289"/>
    </row>
    <row r="213" spans="2:52">
      <c r="B213" s="290" t="s">
        <v>262</v>
      </c>
      <c r="C213" s="290"/>
      <c r="D213" s="290"/>
      <c r="E213" s="290"/>
      <c r="F213" s="290"/>
      <c r="G213" s="290"/>
      <c r="H213" s="290"/>
      <c r="I213" s="290"/>
      <c r="J213" s="290"/>
      <c r="K213" s="290"/>
      <c r="L213" s="290"/>
      <c r="M213" s="290"/>
      <c r="N213" s="290"/>
      <c r="O213" s="290"/>
      <c r="P213" s="290"/>
      <c r="Q213" s="290"/>
      <c r="R213" s="290"/>
      <c r="S213" s="290"/>
      <c r="T213" s="290"/>
      <c r="U213" s="290"/>
      <c r="V213" s="290"/>
      <c r="W213" s="290"/>
      <c r="X213" s="290"/>
      <c r="Y213" s="290"/>
      <c r="Z213" s="290"/>
      <c r="AA213" s="290"/>
      <c r="AB213" s="290"/>
      <c r="AC213" s="290"/>
      <c r="AD213" s="290"/>
      <c r="AE213" s="290"/>
      <c r="AF213" s="290"/>
      <c r="AG213" s="290"/>
      <c r="AH213" s="290"/>
      <c r="AI213" s="290"/>
      <c r="AJ213" s="290"/>
      <c r="AK213" s="290"/>
      <c r="AL213" s="290"/>
      <c r="AM213" s="290"/>
      <c r="AN213" s="290"/>
      <c r="AO213" s="290"/>
      <c r="AP213" s="290"/>
      <c r="AQ213" s="290"/>
      <c r="AR213" s="290"/>
      <c r="AS213" s="290"/>
      <c r="AT213" s="290"/>
      <c r="AU213" s="290"/>
      <c r="AV213" s="290"/>
      <c r="AW213" s="290"/>
      <c r="AX213" s="290"/>
      <c r="AY213" s="290"/>
      <c r="AZ213" s="290"/>
    </row>
  </sheetData>
  <mergeCells count="4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71:AZ71"/>
    <mergeCell ref="B31:AP31"/>
    <mergeCell ref="AQ31:AZ31"/>
    <mergeCell ref="B47:AI47"/>
    <mergeCell ref="AJ47:AZ47"/>
    <mergeCell ref="B48:AP48"/>
    <mergeCell ref="AQ48:AZ48"/>
    <mergeCell ref="B64:AZ64"/>
    <mergeCell ref="B65:AZ65"/>
    <mergeCell ref="B66:AZ66"/>
    <mergeCell ref="B68:AZ68"/>
    <mergeCell ref="AJ69:AZ69"/>
    <mergeCell ref="B211:AZ211"/>
    <mergeCell ref="B212:AZ212"/>
    <mergeCell ref="B213:AZ213"/>
    <mergeCell ref="B138:AZ138"/>
    <mergeCell ref="B139:AZ139"/>
    <mergeCell ref="B140:AZ140"/>
    <mergeCell ref="B141:AZ141"/>
    <mergeCell ref="AJ142:AZ142"/>
    <mergeCell ref="B144:AZ144"/>
  </mergeCells>
  <phoneticPr fontId="1"/>
  <dataValidations count="1">
    <dataValidation type="list" allowBlank="1" showInputMessage="1" showErrorMessage="1" sqref="G11:O11">
      <formula1>$BD$2:$BD$5</formula1>
    </dataValidation>
  </dataValidations>
  <pageMargins left="0.59055118110236227" right="0.39370078740157483" top="0.39370078740157483" bottom="0.39370078740157483" header="0.19685039370078741" footer="0.19685039370078741"/>
  <pageSetup paperSize="9" scale="75" fitToHeight="3" orientation="portrait" horizontalDpi="400" verticalDpi="300" r:id="rId1"/>
  <headerFooter alignWithMargins="0"/>
  <rowBreaks count="2" manualBreakCount="2">
    <brk id="66" min="1" max="51" man="1"/>
    <brk id="140" min="1" max="5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A167A4-1B9E-404C-AACB-312D34A08E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9B96534-3919-4169-A4C4-033CA6639313}">
  <ds:schemaRefs>
    <ds:schemaRef ds:uri="http://schemas.microsoft.com/office/infopath/2007/PartnerControls"/>
    <ds:schemaRef ds:uri="http://schemas.openxmlformats.org/package/2006/metadata/core-properties"/>
    <ds:schemaRef ds:uri="http://purl.org/dc/dcmitype/"/>
    <ds:schemaRef ds:uri="http://schemas.microsoft.com/office/2006/documentManagement/types"/>
    <ds:schemaRef ds:uri="http://www.w3.org/XML/1998/namespace"/>
    <ds:schemaRef ds:uri="http://schemas.microsoft.com/office/2006/metadata/properties"/>
    <ds:schemaRef ds:uri="http://purl.org/dc/elements/1.1/"/>
    <ds:schemaRef ds:uri="http://purl.org/dc/terms/"/>
  </ds:schemaRefs>
</ds:datastoreItem>
</file>

<file path=customXml/itemProps3.xml><?xml version="1.0" encoding="utf-8"?>
<ds:datastoreItem xmlns:ds="http://schemas.openxmlformats.org/officeDocument/2006/customXml" ds:itemID="{3869A1D8-60A9-40AF-A851-048C1B0CE3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評価項目</vt:lpstr>
      <vt:lpstr>様式１</vt:lpstr>
      <vt:lpstr>様式２</vt:lpstr>
      <vt:lpstr>様式３</vt:lpstr>
      <vt:lpstr>様式４</vt:lpstr>
      <vt:lpstr>様式５ (JV)</vt:lpstr>
      <vt:lpstr>様式５記入例 (JV)</vt:lpstr>
      <vt:lpstr>様式６</vt:lpstr>
      <vt:lpstr>様式６ (留意事項)</vt:lpstr>
      <vt:lpstr>様式７</vt:lpstr>
      <vt:lpstr>様式７ (留意事項)</vt:lpstr>
      <vt:lpstr>様式８</vt:lpstr>
      <vt:lpstr>評価項目!Print_Area</vt:lpstr>
      <vt:lpstr>様式１!Print_Area</vt:lpstr>
      <vt:lpstr>様式２!Print_Area</vt:lpstr>
      <vt:lpstr>様式３!Print_Area</vt:lpstr>
      <vt:lpstr>様式４!Print_Area</vt:lpstr>
      <vt:lpstr>'様式５ (JV)'!Print_Area</vt:lpstr>
      <vt:lpstr>'様式５記入例 (JV)'!Print_Area</vt:lpstr>
      <vt:lpstr>様式６!Print_Area</vt:lpstr>
      <vt:lpstr>'様式６ (留意事項)'!Print_Area</vt:lpstr>
      <vt:lpstr>様式７!Print_Area</vt:lpstr>
      <vt:lpstr>'様式７ (留意事項)'!Print_Area</vt:lpstr>
      <vt:lpstr>様式８!Print_Area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2017-10-11T09:25:37Z</cp:lastPrinted>
  <dcterms:created xsi:type="dcterms:W3CDTF">2002-12-18T06:53:41Z</dcterms:created>
  <dcterms:modified xsi:type="dcterms:W3CDTF">2017-10-11T09:25:43Z</dcterms:modified>
</cp:coreProperties>
</file>