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firstSheet="3" activeTab="10"/>
  </bookViews>
  <sheets>
    <sheet name="評価項目" sheetId="69" r:id="rId1"/>
    <sheet name="様式１" sheetId="37" r:id="rId2"/>
    <sheet name="様式２" sheetId="40" r:id="rId3"/>
    <sheet name="様式３" sheetId="41" r:id="rId4"/>
    <sheet name="様式４" sheetId="43" r:id="rId5"/>
    <sheet name="様式５" sheetId="42" r:id="rId6"/>
    <sheet name="様式５記入例" sheetId="48" r:id="rId7"/>
    <sheet name="様式６" sheetId="58" r:id="rId8"/>
    <sheet name="留意事項（様式６ ）" sheetId="74" r:id="rId9"/>
    <sheet name="様式７" sheetId="59" r:id="rId10"/>
    <sheet name="留意事項（様式７）" sheetId="75" r:id="rId11"/>
  </sheets>
  <definedNames>
    <definedName name="_xlnm.Print_Area" localSheetId="0">評価項目!$A$1:$I$72</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様式５!$A$1:$G$32</definedName>
    <definedName name="_xlnm.Print_Area" localSheetId="6">様式５記入例!$A$1:$G$34</definedName>
    <definedName name="_xlnm.Print_Area" localSheetId="7">様式６!$B$1:$AZ$210</definedName>
    <definedName name="_xlnm.Print_Area" localSheetId="9">様式７!$B$1:$AZ$210</definedName>
    <definedName name="_xlnm.Print_Area" localSheetId="8">'留意事項（様式６ ）'!$B$1:$AZ$210</definedName>
    <definedName name="_xlnm.Print_Area" localSheetId="10">'留意事項（様式７）'!$B$1:$AZ$210</definedName>
  </definedNames>
  <calcPr calcId="145621"/>
</workbook>
</file>

<file path=xl/calcChain.xml><?xml version="1.0" encoding="utf-8"?>
<calcChain xmlns="http://schemas.openxmlformats.org/spreadsheetml/2006/main">
  <c r="AJ13" i="75" l="1"/>
  <c r="AJ37" i="75" s="1"/>
  <c r="AQ11" i="75"/>
  <c r="AH11" i="75"/>
  <c r="Y11" i="75"/>
  <c r="P11" i="75"/>
  <c r="B4" i="75"/>
  <c r="H2" i="75"/>
  <c r="AJ13" i="74"/>
  <c r="AJ37" i="74" s="1"/>
  <c r="AQ11" i="74"/>
  <c r="AH11" i="74"/>
  <c r="Y11" i="74"/>
  <c r="P11" i="74"/>
  <c r="B4" i="74"/>
  <c r="H2" i="74"/>
  <c r="B4" i="59"/>
  <c r="B4" i="58"/>
  <c r="AJ13" i="59" l="1"/>
  <c r="AJ13" i="58"/>
  <c r="AJ37" i="58" s="1"/>
  <c r="P11" i="58"/>
  <c r="AQ11" i="58"/>
  <c r="AH11" i="58"/>
  <c r="Y11" i="58"/>
  <c r="AQ11" i="59"/>
  <c r="AH11" i="59"/>
  <c r="Y11" i="59"/>
  <c r="P11" i="59"/>
  <c r="AJ37" i="59" l="1"/>
  <c r="H2" i="59" l="1"/>
  <c r="H2" i="58"/>
  <c r="B5" i="43"/>
  <c r="B5" i="48"/>
  <c r="B5" i="42"/>
  <c r="B5" i="41"/>
  <c r="B5" i="40"/>
</calcChain>
</file>

<file path=xl/sharedStrings.xml><?xml version="1.0" encoding="utf-8"?>
<sst xmlns="http://schemas.openxmlformats.org/spreadsheetml/2006/main" count="494" uniqueCount="265">
  <si>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</si>
  <si>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</si>
  <si>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</si>
  <si>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</si>
  <si>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</si>
  <si>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</si>
  <si>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</si>
  <si>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</si>
  <si>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</si>
  <si>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</si>
  <si>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</si>
  <si>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</si>
  <si>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</si>
  <si>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</si>
  <si>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</si>
  <si>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</si>
  <si>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</si>
  <si>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</si>
  <si>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</si>
  <si>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</si>
  <si>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</si>
  <si>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</si>
  <si>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</si>
  <si>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</si>
  <si>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</si>
  <si>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</si>
  <si>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</si>
  <si>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</si>
  <si>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</si>
  <si>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</si>
  <si>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</si>
  <si>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</si>
  <si>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</si>
  <si>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</si>
  <si>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</si>
  <si>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</si>
  <si>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</si>
  <si>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</si>
  <si>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</si>
  <si>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</si>
  <si>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</si>
  <si>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</si>
  <si>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</si>
  <si>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</si>
  <si>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</si>
  <si>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</si>
  <si>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</si>
  <si>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</si>
  <si>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</si>
  <si>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</si>
  <si>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</si>
  <si>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</si>
  <si>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</si>
  <si>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</si>
  <si>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</si>
  <si>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</si>
  <si>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</si>
  <si>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</si>
  <si>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</si>
  <si>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</si>
  <si>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</si>
  <si>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</si>
  <si>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</si>
  <si>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</si>
  <si>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</si>
  <si>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</si>
  <si>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</si>
  <si>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</si>
  <si>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</si>
  <si>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</si>
  <si>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</si>
  <si>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</si>
  <si>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</si>
  <si>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</si>
  <si>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</si>
  <si>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</si>
  <si>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</si>
  <si>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</si>
  <si>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</si>
  <si>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</si>
  <si>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</si>
  <si>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</si>
  <si>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</si>
  <si>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</si>
  <si>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</si>
  <si>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</si>
  <si>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</si>
  <si>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</si>
  <si>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</si>
  <si>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</si>
  <si>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</si>
  <si>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</si>
  <si>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</si>
  <si>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</si>
  <si>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</si>
  <si>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</si>
  <si>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</si>
  <si>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</si>
  <si>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</si>
  <si>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</si>
  <si>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</si>
  <si>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</si>
  <si>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</si>
  <si>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</si>
  <si>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</si>
  <si>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・機械器具設置等における「機器費」は算定の対象外としますので、「機器費」を除いた額で、地元業者施工率を算定してください。</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</si>
  <si>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</si>
  <si>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</si>
  <si>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</si>
  <si>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</si>
  <si>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</si>
  <si>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</si>
  <si>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</si>
  <si>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</si>
  <si>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</si>
  <si>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</si>
  <si>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</si>
  <si>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</si>
  <si>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</si>
  <si>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</si>
  <si>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</si>
  <si>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</si>
  <si>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平成１4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</si>
  <si>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市内の工事実績を提出すること。（１つの契約で2,500万円以上であり、平成１４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</si>
  <si>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</si>
  <si>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</si>
  <si>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</si>
  <si>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　平成１４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</si>
  <si>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</si>
  <si>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</si>
  <si>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</si>
  <si>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</si>
  <si>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</si>
  <si>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</si>
  <si>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</si>
  <si>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</si>
  <si>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</si>
  <si>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</si>
  <si>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上記以外</t>
    <rPh sb="0" eb="2">
      <t>ジョウキ</t>
    </rPh>
    <rPh sb="2" eb="4">
      <t>イガイ</t>
    </rPh>
    <phoneticPr fontId="12"/>
  </si>
  <si>
    <t>標準的な記載のみで普通である</t>
    <rPh sb="0" eb="2">
      <t>ヒョウジュン</t>
    </rPh>
    <rPh sb="2" eb="3">
      <t>テキ</t>
    </rPh>
    <rPh sb="4" eb="6">
      <t>キサイ</t>
    </rPh>
    <rPh sb="9" eb="11">
      <t>フツウ</t>
    </rPh>
    <phoneticPr fontId="12"/>
  </si>
  <si>
    <t>少し工夫がある</t>
    <rPh sb="0" eb="1">
      <t>スコ</t>
    </rPh>
    <rPh sb="2" eb="4">
      <t>クフウ</t>
    </rPh>
    <phoneticPr fontId="12"/>
  </si>
  <si>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2"/>
  </si>
  <si>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</si>
  <si>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</si>
  <si>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</si>
  <si>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</si>
  <si>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周辺環境に関する工夫</t>
    <rPh sb="0" eb="2">
      <t>シュウヘン</t>
    </rPh>
    <rPh sb="2" eb="4">
      <t>カンキョウ</t>
    </rPh>
    <rPh sb="5" eb="6">
      <t>カン</t>
    </rPh>
    <rPh sb="8" eb="10">
      <t>クフウ</t>
    </rPh>
    <phoneticPr fontId="1"/>
  </si>
  <si>
    <t>周辺環境</t>
    <rPh sb="0" eb="2">
      <t>シュウヘン</t>
    </rPh>
    <rPh sb="2" eb="4">
      <t>カンキョウ</t>
    </rPh>
    <phoneticPr fontId="1"/>
  </si>
  <si>
    <t>技術力</t>
    <rPh sb="0" eb="3">
      <t>ギジュツリョク</t>
    </rPh>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</si>
  <si>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</si>
  <si>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</si>
  <si>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</si>
  <si>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</si>
  <si>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</si>
  <si>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</si>
  <si>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</si>
  <si>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</si>
  <si>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</si>
  <si>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</si>
  <si>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</si>
  <si>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</si>
  <si>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</si>
  <si>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[補足]</t>
    <rPh sb="1" eb="3">
      <t>ホソク</t>
    </rPh>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</si>
  <si>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</si>
  <si>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</si>
  <si>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r>
      <t>I</t>
    </r>
    <r>
      <rPr>
        <sz val="11"/>
        <rFont val="ＭＳ Ｐゴシック"/>
        <family val="3"/>
        <charset val="128"/>
      </rPr>
      <t>SO9000S、ISO14001、M－EMSの認証を取得していない</t>
    </r>
    <rPh sb="24" eb="26">
      <t>ニンショウ</t>
    </rPh>
    <rPh sb="27" eb="29">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</si>
  <si>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</si>
  <si>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rPr>
        <sz val="11"/>
        <rFont val="ＭＳ Ｐゴシック"/>
        <family val="3"/>
        <charset val="128"/>
      </rPr>
      <t>ISO9000S、ISO14001、M－EMSのいずれかの認証の取得がある</t>
    </r>
    <rPh sb="29" eb="31">
      <t>ニンショウ</t>
    </rPh>
    <rPh sb="32" eb="34">
      <t>シュトク</t>
    </rPh>
    <phoneticPr fontId="1"/>
  </si>
  <si>
    <r>
      <t>ＩＳＯ</t>
    </r>
    <r>
      <rPr>
        <sz val="11"/>
        <rFont val="ＭＳ Ｐゴシック"/>
        <family val="3"/>
        <charset val="128"/>
      </rPr>
      <t>、M－EMSの認証取得の有無</t>
    </r>
    <rPh sb="10" eb="12">
      <t>ニンショウ</t>
    </rPh>
    <rPh sb="12" eb="14">
      <t>シュトク</t>
    </rPh>
    <rPh sb="15" eb="17">
      <t>ウム</t>
    </rPh>
    <phoneticPr fontId="1"/>
  </si>
  <si>
    <t>本市と災害協定を締結していない</t>
    <rPh sb="0" eb="1">
      <t>ホン</t>
    </rPh>
    <rPh sb="1" eb="2">
      <t>シ</t>
    </rPh>
    <rPh sb="3" eb="5">
      <t>サイガイ</t>
    </rPh>
    <rPh sb="5" eb="7">
      <t>キョウテイ</t>
    </rPh>
    <rPh sb="8" eb="10">
      <t>テイケツ</t>
    </rPh>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</si>
  <si>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</si>
  <si>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</si>
  <si>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</si>
  <si>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</si>
  <si>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</si>
  <si>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</si>
  <si>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r>
      <t>・障害者の雇用の促進等に関する法律により雇用が義務付けられている企業（５０人以上の事業主）は、職業安定所に提出する障害者雇用状況報告書等の写しにより、</t>
    </r>
    <r>
      <rPr>
        <sz val="11"/>
        <rFont val="ＭＳ Ｐゴシック"/>
        <family val="3"/>
        <charset val="128"/>
      </rPr>
      <t>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</si>
  <si>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</si>
  <si>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</si>
  <si>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</si>
  <si>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</si>
  <si>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</si>
  <si>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</si>
  <si>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</si>
  <si>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</si>
  <si>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</si>
  <si>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</si>
  <si>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</si>
  <si>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</si>
  <si>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</si>
  <si>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</si>
  <si>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</si>
  <si>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</si>
  <si>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r>
      <t>・国、地方公共団体、公共法人、国土交通省令で定める法人及びその他の法人の何れかが発注し、平成</t>
    </r>
    <r>
      <rPr>
        <sz val="11"/>
        <rFont val="ＭＳ Ｐゴシック"/>
        <family val="3"/>
        <charset val="128"/>
      </rPr>
      <t>14年度以降に完成した1契約2,500万円以上の工事を元請又は共同企業体の構成員（出資比率２０％以上のものに限る）として、市内で施工した実績の有無について、工事施工実績を証する書類の提出を求める。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</si>
  <si>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</si>
  <si>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平成</t>
    </r>
    <r>
      <rPr>
        <sz val="11"/>
        <rFont val="ＭＳ Ｐゴシック"/>
        <family val="3"/>
        <charset val="128"/>
      </rPr>
      <t>14年度以降の１契約2,500万円以上の市内での工事施工実績の有無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</si>
  <si>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</si>
  <si>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</si>
  <si>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</si>
  <si>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</si>
  <si>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</si>
  <si>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</si>
  <si>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</si>
  <si>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</si>
  <si>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</si>
  <si>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</si>
  <si>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</si>
  <si>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</si>
  <si>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</si>
  <si>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</si>
  <si>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</si>
  <si>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【様式６】</t>
    <phoneticPr fontId="1"/>
  </si>
  <si>
    <t>【様式７】</t>
    <phoneticPr fontId="1"/>
  </si>
  <si>
    <t>工事名　：　</t>
    <rPh sb="0" eb="3">
      <t>コウジメイ</t>
    </rPh>
    <phoneticPr fontId="1"/>
  </si>
  <si>
    <t>工事場所　：　</t>
    <rPh sb="0" eb="2">
      <t>コウジ</t>
    </rPh>
    <rPh sb="2" eb="4">
      <t>バショ</t>
    </rPh>
    <phoneticPr fontId="1"/>
  </si>
  <si>
    <t>※配点　[2.0～0]</t>
    <phoneticPr fontId="1"/>
  </si>
  <si>
    <t>※配点　[4.0～0]</t>
    <phoneticPr fontId="1"/>
  </si>
  <si>
    <t>１／３ページ</t>
    <phoneticPr fontId="1"/>
  </si>
  <si>
    <t>２／３ページ</t>
    <phoneticPr fontId="1"/>
  </si>
  <si>
    <t>３／３ページ</t>
    <phoneticPr fontId="1"/>
  </si>
  <si>
    <t>市内での工事施工実績がない</t>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</si>
  <si>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</si>
  <si>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</si>
  <si>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・当該業種は土木一式工事である。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t>
    <rPh sb="1" eb="3">
      <t>トウガイ</t>
    </rPh>
    <rPh sb="3" eb="5">
      <t>ギョウシュ</t>
    </rPh>
    <rPh sb="6" eb="8">
      <t>ドボク</t>
    </rPh>
    <rPh sb="8" eb="10">
      <t>イッシキ</t>
    </rPh>
    <rPh sb="10" eb="12">
      <t>コウジ</t>
    </rPh>
    <rPh sb="12" eb="14">
      <t>ドコウジ</t>
    </rPh>
    <phoneticPr fontId="1"/>
  </si>
  <si>
    <t>・当該業種は土木一式工事である。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t>
    <rPh sb="6" eb="8">
      <t>ドボク</t>
    </rPh>
    <rPh sb="8" eb="10">
      <t>イッシキ</t>
    </rPh>
    <phoneticPr fontId="1"/>
  </si>
  <si>
    <t>本市優良工事表彰の実績の有無</t>
    <phoneticPr fontId="1"/>
  </si>
  <si>
    <t>・同種工事とは、開削工法により、φ200mm以上の下水道管を、1000m以上布設した開削工事をいう。
・類似工事とは、開削工法により、φ200mm以上の下水道管を、 500m以上布設した開削工事をいう。</t>
    <rPh sb="8" eb="10">
      <t>カイサク</t>
    </rPh>
    <rPh sb="10" eb="12">
      <t>コウホウ</t>
    </rPh>
    <rPh sb="22" eb="24">
      <t>イジョウ</t>
    </rPh>
    <rPh sb="25" eb="28">
      <t>ゲスイドウ</t>
    </rPh>
    <rPh sb="28" eb="29">
      <t>カン</t>
    </rPh>
    <rPh sb="36" eb="38">
      <t>イジョウ</t>
    </rPh>
    <rPh sb="38" eb="40">
      <t>フセツ</t>
    </rPh>
    <rPh sb="42" eb="44">
      <t>カイサク</t>
    </rPh>
    <rPh sb="44" eb="46">
      <t>コウジ</t>
    </rPh>
    <rPh sb="95" eb="97">
      <t>コウジ</t>
    </rPh>
    <phoneticPr fontId="1"/>
  </si>
  <si>
    <t>同種・類似工事の元請・ＪＶ工事実績がない</t>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</si>
  <si>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</si>
  <si>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・本市との災害協定書の写しを添付のうえ提出を求める。</t>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</si>
  <si>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</si>
  <si>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</si>
  <si>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・同種工事とは、開削工法により、φ200mm以上の下水道管を、1000m以上布設した開削工事をいう。
・類似工事とは、開削工法により、φ200mm以上の下水道管を、 500m以上布設した開削工事をいう。</t>
    <phoneticPr fontId="1"/>
  </si>
  <si>
    <t>同種・類似工事の主任技術者又は現場代理人としての工事実績がない</t>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</si>
  <si>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</si>
  <si>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</si>
  <si>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6(12)
※最大2.0点（4.0点）/項目×３項目</t>
    <rPh sb="18" eb="19">
      <t>テン</t>
    </rPh>
    <phoneticPr fontId="1"/>
  </si>
  <si>
    <t xml:space="preserve">[テーマを記述する]
●●●●●・・・。
</t>
    <phoneticPr fontId="1"/>
  </si>
  <si>
    <t>現場状況等を踏まえ適切で重要な記載があり極めて優れている</t>
    <phoneticPr fontId="1"/>
  </si>
  <si>
    <t>2.0（4.0）</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</si>
  <si>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</si>
  <si>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1.5（3.0）</t>
    <phoneticPr fontId="1"/>
  </si>
  <si>
    <t>技術力の評価項目が１つの場合は（　）内の配点となる。</t>
  </si>
  <si>
    <t>1.0（2.0）</t>
    <phoneticPr fontId="1"/>
  </si>
  <si>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</si>
  <si>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0.5（1.0）</t>
    <phoneticPr fontId="1"/>
  </si>
  <si>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</si>
  <si>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0（0）</t>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</si>
  <si>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</si>
  <si>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</si>
  <si>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技術力</t>
    <rPh sb="0" eb="2">
      <t>ギジュツ</t>
    </rPh>
    <rPh sb="2" eb="3">
      <t>チカラ</t>
    </rPh>
    <phoneticPr fontId="1"/>
  </si>
  <si>
    <t>8
※最大4.0点/×２項目</t>
    <phoneticPr fontId="1"/>
  </si>
  <si>
    <t>ヒアリング</t>
    <phoneticPr fontId="1"/>
  </si>
  <si>
    <t>総合評価方式に係る技術提案等の不履行による減点</t>
    <phoneticPr fontId="1"/>
  </si>
  <si>
    <t>垂坂汚水管渠布設工事（その４）</t>
    <phoneticPr fontId="1"/>
  </si>
  <si>
    <t>四日市市　垂坂町　地内</t>
    <phoneticPr fontId="1"/>
  </si>
  <si>
    <t>№G058</t>
    <phoneticPr fontId="1"/>
  </si>
  <si>
    <t>同種工事とは、開削工法により、φ200mm以上の下水道管を、1000m以上布設した開削工事をいう。</t>
    <phoneticPr fontId="1"/>
  </si>
  <si>
    <t>類似工事とは、開削工法により、φ200mm以上の下水道管を、 500m以上布設した開削工事をいう。</t>
    <rPh sb="0" eb="2">
      <t>ルイジ</t>
    </rPh>
    <rPh sb="2" eb="4">
      <t>コウジ</t>
    </rPh>
    <rPh sb="7" eb="9">
      <t>カイサク</t>
    </rPh>
    <rPh sb="9" eb="11">
      <t>コウホウ</t>
    </rPh>
    <rPh sb="21" eb="23">
      <t>イジョウ</t>
    </rPh>
    <rPh sb="24" eb="25">
      <t>シタ</t>
    </rPh>
    <rPh sb="25" eb="28">
      <t>スイドウカン</t>
    </rPh>
    <rPh sb="35" eb="37">
      <t>イジョウ</t>
    </rPh>
    <rPh sb="37" eb="39">
      <t>フセツ</t>
    </rPh>
    <rPh sb="41" eb="43">
      <t>カイサク</t>
    </rPh>
    <rPh sb="43" eb="45">
      <t>コウジ</t>
    </rPh>
    <phoneticPr fontId="1"/>
  </si>
  <si>
    <t>・当工事は、地元地域における主要な生活道路での管路布設工事であり、通過交通、歩行者、その他の安全確保・周辺環境への配慮、商業施設への通行の確保をしながら施工を行うことは、重要な課題である。よって、次の２項目「管路布設工事等における騒音・振動・粉塵対策」「商業施設への車両の通行(〈2310〉〈2134〉路線)を確保した施工」について、それぞれに対し留意すべき課題を踏まえた具体的な対策の提案を求める。</t>
    <phoneticPr fontId="1"/>
  </si>
  <si>
    <t xml:space="preserve">提案項目１  （対策名：「管路布設工事等における騒音・振動・粉塵対策」）           </t>
    <rPh sb="8" eb="10">
      <t>タイサク</t>
    </rPh>
    <rPh sb="10" eb="11">
      <t>メイ</t>
    </rPh>
    <phoneticPr fontId="1"/>
  </si>
  <si>
    <t>提案項目２  （対策名：「商業施設への車両の通行(〈2310〉〈2134〉路線)を確保した施工」）</t>
    <phoneticPr fontId="1"/>
  </si>
  <si>
    <t>・当工事区域は、急勾配の傾斜地であり、土被りの変化や家屋及び石積み、側溝が近接するため慎重な施工が求められる。この様な状況において、限られた施工期間で効率的に施工することや、それら構造物に影響を与えないように施工を行うことは、重要な課題である。よって、次の２項目「急勾配の傾斜地における限られた施工期間内での確実な工事進捗を図る方策」「急勾配の傾斜地における管路布設工事の適切な土留工の施工」について、それぞれに対し留意すべき課題を踏まえた具体的な対策の提案を求める。</t>
    <phoneticPr fontId="1"/>
  </si>
  <si>
    <t>提案項目２  （対策名：「急勾配の傾斜地における管路布設工事の適切な土留工の施工」）</t>
    <phoneticPr fontId="1"/>
  </si>
  <si>
    <t>提案項目１  （対策名：「急勾配の傾斜地における限られた施工期間内での確実な工事進捗を図る方策」）</t>
    <rPh sb="8" eb="10">
      <t>タイサク</t>
    </rPh>
    <rPh sb="10" eb="11">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</si>
</sst>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quot;△ &quot;0"/>
    <numFmt numFmtId="179" formatCode="0_ "/>
    <numFmt numFmtId="180" formatCode="0.0_);[Red]\(0.0\)"/>
    <numFmt numFmtId="181" formatCode="0.0_ "/>
  </numFmts>
  <fonts count="19">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b/>
      <sz val="10"/>
      <name val="ＭＳ ゴシック"/>
      <family val="3"/>
      <charset val="128"/>
    </font>
    <font>
      <sz val="10"/>
      <name val="ＭＳ 明朝"/>
      <family val="1"/>
      <charset val="128"/>
    </font>
    <font>
      <sz val="6"/>
      <color theme="0" tint="-0.499984740745262"/>
      <name val="ＭＳ 明朝"/>
      <family val="1"/>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1">
    <xf numFmtId="0" fontId="0" fillId="0" borderId="0">
      <alignment vertical="center"/>
    </xf>
  </cellStyleXfs>
  <cellXfs count="278">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2" xfId="0" applyFont="1" applyFill="1" applyBorder="1" applyAlignment="1">
      <alignment horizontal="left" vertical="center"/>
    </xf>
    <xf numFmtId="0" fontId="0" fillId="0" borderId="52" xfId="0" applyFont="1" applyFill="1" applyBorder="1">
      <alignment vertical="center"/>
    </xf>
    <xf numFmtId="0" fontId="0" fillId="0" borderId="54" xfId="0" applyFont="1" applyFill="1" applyBorder="1" applyAlignment="1">
      <alignment horizontal="left" vertical="center"/>
    </xf>
    <xf numFmtId="0" fontId="0" fillId="0" borderId="21" xfId="0" applyFont="1" applyFill="1" applyBorder="1" applyAlignment="1">
      <alignment horizontal="right" vertical="center"/>
    </xf>
    <xf numFmtId="0" fontId="0" fillId="0" borderId="55" xfId="0" applyFont="1" applyFill="1" applyBorder="1">
      <alignment vertical="center"/>
    </xf>
    <xf numFmtId="0" fontId="0" fillId="0" borderId="56" xfId="0" applyFont="1" applyFill="1" applyBorder="1" applyAlignment="1">
      <alignment horizontal="left" vertical="center"/>
    </xf>
    <xf numFmtId="0" fontId="0" fillId="0" borderId="57" xfId="0" applyFont="1" applyFill="1" applyBorder="1">
      <alignment vertical="center"/>
    </xf>
    <xf numFmtId="0" fontId="0" fillId="0" borderId="58" xfId="0" applyFont="1" applyFill="1" applyBorder="1" applyAlignment="1">
      <alignment horizontal="left" vertical="center"/>
    </xf>
    <xf numFmtId="0" fontId="0" fillId="0" borderId="59" xfId="0" applyFont="1" applyFill="1" applyBorder="1" applyAlignment="1">
      <alignment horizontal="left" vertical="center"/>
    </xf>
    <xf numFmtId="177" fontId="0" fillId="0" borderId="61" xfId="0" applyNumberFormat="1" applyFont="1" applyFill="1" applyBorder="1" applyAlignment="1">
      <alignment horizontal="right" vertical="center"/>
    </xf>
    <xf numFmtId="0" fontId="0" fillId="0" borderId="62" xfId="0" applyFont="1" applyFill="1" applyBorder="1" applyAlignment="1">
      <alignment vertical="center" wrapText="1"/>
    </xf>
    <xf numFmtId="0" fontId="0" fillId="0" borderId="63" xfId="0" applyFont="1" applyFill="1" applyBorder="1">
      <alignment vertical="center"/>
    </xf>
    <xf numFmtId="0" fontId="0" fillId="0" borderId="21" xfId="0" applyFont="1" applyFill="1" applyBorder="1">
      <alignment vertical="center"/>
    </xf>
    <xf numFmtId="177" fontId="0" fillId="0" borderId="65" xfId="0" applyNumberFormat="1" applyFont="1" applyFill="1" applyBorder="1" applyAlignment="1">
      <alignment horizontal="right" vertical="center"/>
    </xf>
    <xf numFmtId="0" fontId="0" fillId="0" borderId="66"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68" xfId="0" applyFont="1" applyFill="1" applyBorder="1">
      <alignment vertical="center"/>
    </xf>
    <xf numFmtId="0" fontId="0" fillId="0" borderId="70"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3" xfId="0" applyFont="1" applyFill="1" applyBorder="1" applyAlignment="1">
      <alignment horizontal="right" vertical="center" wrapText="1"/>
    </xf>
    <xf numFmtId="0" fontId="0" fillId="0" borderId="2" xfId="0" applyFont="1" applyFill="1" applyBorder="1" applyAlignment="1">
      <alignment vertical="center" wrapText="1"/>
    </xf>
    <xf numFmtId="0" fontId="0" fillId="0" borderId="70" xfId="0" applyFont="1" applyFill="1" applyBorder="1" applyAlignment="1">
      <alignment vertical="center" shrinkToFit="1"/>
    </xf>
    <xf numFmtId="0" fontId="0" fillId="0" borderId="65" xfId="0" applyFont="1" applyFill="1" applyBorder="1" applyAlignment="1">
      <alignment vertical="center" shrinkToFit="1"/>
    </xf>
    <xf numFmtId="0" fontId="0" fillId="0" borderId="9" xfId="0" applyFont="1" applyFill="1" applyBorder="1">
      <alignment vertical="center"/>
    </xf>
    <xf numFmtId="0" fontId="0" fillId="0" borderId="76" xfId="0" applyFont="1" applyFill="1" applyBorder="1">
      <alignment vertical="center"/>
    </xf>
    <xf numFmtId="0" fontId="0" fillId="0" borderId="8" xfId="0" applyFont="1" applyFill="1" applyBorder="1">
      <alignment vertical="center"/>
    </xf>
    <xf numFmtId="177" fontId="0" fillId="0" borderId="77" xfId="0" applyNumberFormat="1" applyFont="1" applyFill="1" applyBorder="1">
      <alignment vertical="center"/>
    </xf>
    <xf numFmtId="0" fontId="0" fillId="0" borderId="80" xfId="0" applyFont="1" applyFill="1" applyBorder="1">
      <alignment vertical="center"/>
    </xf>
    <xf numFmtId="180" fontId="0" fillId="0" borderId="65" xfId="0" applyNumberFormat="1" applyFont="1" applyFill="1" applyBorder="1">
      <alignment vertical="center"/>
    </xf>
    <xf numFmtId="0" fontId="0" fillId="0" borderId="66" xfId="0" applyFont="1" applyFill="1" applyBorder="1">
      <alignment vertical="center"/>
    </xf>
    <xf numFmtId="0" fontId="0" fillId="0" borderId="72" xfId="0" applyFont="1" applyFill="1" applyBorder="1">
      <alignment vertical="center"/>
    </xf>
    <xf numFmtId="0" fontId="0" fillId="0" borderId="81" xfId="0" applyFont="1" applyFill="1" applyBorder="1">
      <alignment vertical="center"/>
    </xf>
    <xf numFmtId="177" fontId="0" fillId="0" borderId="65" xfId="0" applyNumberFormat="1" applyFont="1" applyFill="1" applyBorder="1">
      <alignment vertical="center"/>
    </xf>
    <xf numFmtId="0" fontId="0" fillId="0" borderId="66" xfId="0" applyFont="1" applyFill="1" applyBorder="1" applyAlignment="1">
      <alignment vertical="center" shrinkToFit="1"/>
    </xf>
    <xf numFmtId="177" fontId="0" fillId="0" borderId="73" xfId="0" applyNumberFormat="1" applyFont="1" applyFill="1" applyBorder="1">
      <alignment vertical="center"/>
    </xf>
    <xf numFmtId="0" fontId="0" fillId="0" borderId="66" xfId="0" applyNumberFormat="1" applyFont="1" applyFill="1" applyBorder="1" applyAlignment="1">
      <alignment vertical="center" wrapText="1"/>
    </xf>
    <xf numFmtId="0" fontId="0" fillId="0" borderId="82" xfId="0" applyFont="1" applyFill="1" applyBorder="1">
      <alignment vertical="center"/>
    </xf>
    <xf numFmtId="0" fontId="0" fillId="0" borderId="85"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87" xfId="0" applyFont="1" applyFill="1" applyBorder="1">
      <alignment vertical="center"/>
    </xf>
    <xf numFmtId="0" fontId="14" fillId="0" borderId="88"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Fill="1" applyBorder="1" applyAlignment="1">
      <alignment horizontal="center" vertical="center"/>
    </xf>
    <xf numFmtId="0" fontId="15" fillId="0" borderId="0" xfId="0" applyFont="1" applyFill="1">
      <alignment vertical="center"/>
    </xf>
    <xf numFmtId="0" fontId="17" fillId="0" borderId="0" xfId="0" applyFont="1" applyBorder="1" applyAlignment="1" applyProtection="1">
      <alignment vertical="top" wrapText="1"/>
      <protection locked="0"/>
    </xf>
    <xf numFmtId="181" fontId="18" fillId="0" borderId="0" xfId="0" applyNumberFormat="1" applyFont="1">
      <alignment vertical="center"/>
    </xf>
    <xf numFmtId="0" fontId="18" fillId="0" borderId="0" xfId="0" applyFont="1">
      <alignment vertical="center"/>
    </xf>
    <xf numFmtId="0" fontId="0" fillId="0" borderId="68"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68" xfId="0" applyFont="1" applyFill="1" applyBorder="1" applyAlignment="1">
      <alignment vertical="center"/>
    </xf>
    <xf numFmtId="0" fontId="0" fillId="0" borderId="10" xfId="0" applyFont="1" applyFill="1" applyBorder="1" applyAlignment="1">
      <alignment vertical="center"/>
    </xf>
    <xf numFmtId="0" fontId="0" fillId="0" borderId="10" xfId="0" applyFont="1" applyFill="1" applyBorder="1" applyAlignment="1">
      <alignment horizontal="right" vertical="center"/>
    </xf>
    <xf numFmtId="0" fontId="0" fillId="0" borderId="72" xfId="0" applyFont="1" applyFill="1" applyBorder="1" applyAlignment="1">
      <alignment vertical="center"/>
    </xf>
    <xf numFmtId="0" fontId="0" fillId="0" borderId="68" xfId="0" applyFont="1" applyFill="1" applyBorder="1" applyAlignment="1">
      <alignment vertical="center" shrinkToFit="1"/>
    </xf>
    <xf numFmtId="0" fontId="8" fillId="0" borderId="0" xfId="0" applyFont="1" applyAlignment="1">
      <alignment vertical="center"/>
    </xf>
    <xf numFmtId="0" fontId="0" fillId="0" borderId="90" xfId="0" applyFont="1" applyFill="1" applyBorder="1" applyAlignment="1">
      <alignment vertical="center" wrapText="1"/>
    </xf>
    <xf numFmtId="0" fontId="0" fillId="0" borderId="91" xfId="0" applyFont="1" applyFill="1" applyBorder="1" applyAlignment="1">
      <alignment vertical="center" shrinkToFit="1"/>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0" xfId="0" applyFont="1" applyFill="1" applyAlignment="1">
      <alignment vertical="center" shrinkToFit="1"/>
    </xf>
    <xf numFmtId="0" fontId="0" fillId="0" borderId="67" xfId="0" applyFont="1" applyFill="1" applyBorder="1" applyAlignment="1">
      <alignment horizontal="left" vertical="center" wrapText="1"/>
    </xf>
    <xf numFmtId="0" fontId="0" fillId="0" borderId="64"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68" xfId="0" applyNumberFormat="1" applyFont="1" applyFill="1" applyBorder="1" applyAlignment="1">
      <alignment horizontal="center" vertical="center" wrapText="1"/>
    </xf>
    <xf numFmtId="0" fontId="0" fillId="0" borderId="10" xfId="0" applyNumberFormat="1" applyFont="1" applyFill="1" applyBorder="1" applyAlignment="1">
      <alignment horizontal="center" vertical="center" wrapText="1"/>
    </xf>
    <xf numFmtId="0" fontId="0" fillId="0" borderId="72" xfId="0" applyNumberFormat="1" applyFont="1" applyFill="1" applyBorder="1" applyAlignment="1">
      <alignment horizontal="center" vertical="center" wrapText="1"/>
    </xf>
    <xf numFmtId="0" fontId="0" fillId="0" borderId="68"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3" xfId="0" applyNumberFormat="1" applyFont="1" applyFill="1" applyBorder="1" applyAlignment="1">
      <alignment horizontal="right" vertical="center" wrapText="1"/>
    </xf>
    <xf numFmtId="178" fontId="0" fillId="0" borderId="67" xfId="0" applyNumberFormat="1" applyFont="1" applyFill="1" applyBorder="1" applyAlignment="1">
      <alignment vertical="center" wrapText="1"/>
    </xf>
    <xf numFmtId="0" fontId="0" fillId="0" borderId="64" xfId="0" applyFont="1" applyBorder="1" applyAlignment="1">
      <alignment vertical="center"/>
    </xf>
    <xf numFmtId="0" fontId="0" fillId="0" borderId="60" xfId="0" applyFont="1" applyBorder="1" applyAlignment="1">
      <alignment vertical="center"/>
    </xf>
    <xf numFmtId="0" fontId="0" fillId="0" borderId="68" xfId="0" applyFont="1" applyFill="1" applyBorder="1" applyAlignment="1">
      <alignment vertical="center" shrinkToFit="1"/>
    </xf>
    <xf numFmtId="0" fontId="0" fillId="0" borderId="9" xfId="0" applyFont="1" applyBorder="1" applyAlignment="1">
      <alignment vertical="center" shrinkToFit="1"/>
    </xf>
    <xf numFmtId="177" fontId="0" fillId="0" borderId="77" xfId="0" applyNumberFormat="1" applyFont="1" applyFill="1" applyBorder="1" applyAlignment="1">
      <alignment vertical="center"/>
    </xf>
    <xf numFmtId="0" fontId="0" fillId="0" borderId="75" xfId="0" applyFont="1" applyBorder="1" applyAlignment="1">
      <alignment vertical="center"/>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9" fontId="0" fillId="0" borderId="63" xfId="0" applyNumberFormat="1" applyFont="1" applyFill="1" applyBorder="1" applyAlignment="1">
      <alignment horizontal="righ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72" xfId="0" applyNumberFormat="1" applyFont="1" applyFill="1" applyBorder="1" applyAlignment="1">
      <alignment vertical="center" wrapText="1"/>
    </xf>
    <xf numFmtId="0" fontId="0" fillId="0" borderId="78" xfId="0" applyFont="1" applyFill="1" applyBorder="1" applyAlignment="1">
      <alignment horizontal="left" vertical="center" wrapText="1"/>
    </xf>
    <xf numFmtId="0" fontId="0" fillId="0" borderId="74" xfId="0" applyNumberFormat="1" applyFont="1" applyFill="1" applyBorder="1" applyAlignment="1">
      <alignment vertical="center" wrapText="1"/>
    </xf>
    <xf numFmtId="0" fontId="0" fillId="0" borderId="10" xfId="0"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9"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0" fontId="0" fillId="0" borderId="72" xfId="0" applyFont="1" applyBorder="1" applyAlignment="1">
      <alignment vertical="center" shrinkToFit="1"/>
    </xf>
    <xf numFmtId="177" fontId="0" fillId="0" borderId="79" xfId="0" applyNumberFormat="1" applyFont="1" applyFill="1" applyBorder="1" applyAlignment="1">
      <alignment vertical="center"/>
    </xf>
    <xf numFmtId="0" fontId="0" fillId="0" borderId="70" xfId="0" applyFont="1" applyBorder="1" applyAlignment="1">
      <alignment vertical="center"/>
    </xf>
    <xf numFmtId="0" fontId="0" fillId="0" borderId="64" xfId="0" applyFont="1" applyBorder="1" applyAlignment="1">
      <alignment horizontal="left" vertical="center" wrapText="1"/>
    </xf>
    <xf numFmtId="180" fontId="0" fillId="0" borderId="77" xfId="0" applyNumberFormat="1" applyFont="1" applyFill="1" applyBorder="1" applyAlignment="1">
      <alignment vertical="center"/>
    </xf>
    <xf numFmtId="0" fontId="0" fillId="0" borderId="68" xfId="0" applyFont="1" applyFill="1" applyBorder="1" applyAlignment="1">
      <alignment vertical="center"/>
    </xf>
    <xf numFmtId="0" fontId="0" fillId="0" borderId="72" xfId="0" applyFont="1" applyFill="1" applyBorder="1" applyAlignment="1">
      <alignment vertical="center"/>
    </xf>
    <xf numFmtId="0" fontId="0" fillId="0" borderId="67" xfId="0" applyFont="1" applyFill="1" applyBorder="1" applyAlignment="1">
      <alignment vertical="center" wrapText="1"/>
    </xf>
    <xf numFmtId="0" fontId="0" fillId="0" borderId="69" xfId="0" applyFont="1" applyBorder="1" applyAlignment="1">
      <alignment vertical="center" wrapText="1"/>
    </xf>
    <xf numFmtId="0" fontId="0" fillId="0" borderId="10" xfId="0" applyFont="1" applyFill="1" applyBorder="1" applyAlignment="1">
      <alignment vertical="center"/>
    </xf>
    <xf numFmtId="0" fontId="0" fillId="0" borderId="64" xfId="0" applyFont="1" applyFill="1" applyBorder="1" applyAlignment="1">
      <alignment vertical="center" wrapText="1"/>
    </xf>
    <xf numFmtId="0" fontId="0" fillId="0" borderId="69" xfId="0" applyFont="1" applyFill="1" applyBorder="1" applyAlignment="1">
      <alignment vertical="center" wrapText="1"/>
    </xf>
    <xf numFmtId="0" fontId="0" fillId="0" borderId="68" xfId="0" applyFont="1" applyFill="1" applyBorder="1" applyAlignment="1">
      <alignment vertical="center" wrapText="1"/>
    </xf>
    <xf numFmtId="0" fontId="0" fillId="0" borderId="9" xfId="0" applyFont="1" applyFill="1" applyBorder="1" applyAlignment="1">
      <alignment vertical="center" wrapText="1"/>
    </xf>
    <xf numFmtId="179" fontId="0" fillId="0" borderId="68"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72" xfId="0" applyNumberFormat="1" applyFont="1" applyFill="1" applyBorder="1" applyAlignment="1">
      <alignment vertical="center"/>
    </xf>
    <xf numFmtId="0" fontId="0" fillId="0" borderId="72" xfId="0" applyFont="1" applyBorder="1" applyAlignment="1">
      <alignment vertical="center" wrapText="1"/>
    </xf>
    <xf numFmtId="0" fontId="0" fillId="0" borderId="9"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13" fillId="0" borderId="1" xfId="0" applyFont="1" applyFill="1" applyBorder="1" applyAlignment="1">
      <alignment vertical="center" wrapText="1"/>
    </xf>
    <xf numFmtId="0" fontId="13" fillId="0" borderId="2" xfId="0" applyFont="1" applyFill="1" applyBorder="1" applyAlignment="1">
      <alignment vertical="center"/>
    </xf>
    <xf numFmtId="0" fontId="13" fillId="0" borderId="71" xfId="0" applyFont="1" applyFill="1" applyBorder="1" applyAlignment="1">
      <alignment vertical="center"/>
    </xf>
    <xf numFmtId="180" fontId="0" fillId="0" borderId="79" xfId="0" applyNumberFormat="1" applyFont="1" applyFill="1" applyBorder="1" applyAlignment="1">
      <alignment horizontal="right" vertical="center"/>
    </xf>
    <xf numFmtId="180" fontId="0" fillId="0" borderId="73" xfId="0" applyNumberFormat="1" applyFont="1" applyFill="1" applyBorder="1" applyAlignment="1">
      <alignment horizontal="right" vertical="center"/>
    </xf>
    <xf numFmtId="180" fontId="0" fillId="0" borderId="70" xfId="0" applyNumberFormat="1" applyFont="1" applyFill="1" applyBorder="1" applyAlignment="1">
      <alignment horizontal="right" vertical="center"/>
    </xf>
    <xf numFmtId="0" fontId="0" fillId="0" borderId="78" xfId="0" applyFont="1" applyFill="1" applyBorder="1" applyAlignment="1">
      <alignment vertical="center" wrapText="1"/>
    </xf>
    <xf numFmtId="0" fontId="0" fillId="0" borderId="69" xfId="0" applyFont="1" applyBorder="1" applyAlignment="1">
      <alignment vertical="center"/>
    </xf>
    <xf numFmtId="0" fontId="0" fillId="0" borderId="68"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84" xfId="0" applyFont="1" applyFill="1" applyBorder="1" applyAlignment="1">
      <alignment vertical="center" wrapText="1"/>
    </xf>
    <xf numFmtId="177" fontId="0" fillId="0" borderId="83" xfId="0" applyNumberFormat="1"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8" xfId="0" applyFont="1" applyBorder="1" applyAlignment="1">
      <alignment horizontal="center" vertical="center" wrapText="1"/>
    </xf>
    <xf numFmtId="0" fontId="0" fillId="0" borderId="29" xfId="0" applyFont="1" applyBorder="1" applyAlignment="1">
      <alignment vertical="center" wrapText="1"/>
    </xf>
    <xf numFmtId="0" fontId="2" fillId="0" borderId="30" xfId="0" applyFont="1" applyBorder="1" applyAlignment="1">
      <alignment horizontal="center"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0" xfId="0" applyFont="1" applyAlignment="1">
      <alignment vertical="center" wrapText="1" shrinkToFit="1"/>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0" fillId="0" borderId="0" xfId="0" applyFont="1" applyAlignment="1">
      <alignment vertical="center" shrinkToFit="1"/>
    </xf>
    <xf numFmtId="0" fontId="11" fillId="0" borderId="49" xfId="0" applyFont="1" applyBorder="1" applyAlignment="1">
      <alignment vertical="center" shrinkToFit="1"/>
    </xf>
    <xf numFmtId="0" fontId="11" fillId="0" borderId="0" xfId="0" applyFont="1" applyAlignment="1">
      <alignment vertical="center" shrinkToFit="1"/>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1" fillId="0" borderId="46" xfId="0" applyFont="1" applyBorder="1" applyAlignment="1">
      <alignment horizontal="left" vertical="center"/>
    </xf>
    <xf numFmtId="0" fontId="11" fillId="0" borderId="47" xfId="0" applyFont="1" applyBorder="1" applyAlignment="1">
      <alignment horizontal="left" vertical="center"/>
    </xf>
    <xf numFmtId="0" fontId="11" fillId="0" borderId="47" xfId="0" applyFont="1" applyBorder="1" applyAlignment="1">
      <alignment vertical="center"/>
    </xf>
    <xf numFmtId="0" fontId="11" fillId="0" borderId="48" xfId="0" applyFont="1" applyBorder="1" applyAlignment="1">
      <alignment vertical="center"/>
    </xf>
    <xf numFmtId="0" fontId="11" fillId="0" borderId="46" xfId="0" applyFont="1" applyBorder="1" applyAlignment="1">
      <alignment horizontal="left" vertical="center" shrinkToFit="1"/>
    </xf>
    <xf numFmtId="0" fontId="0" fillId="0" borderId="47" xfId="0" applyFont="1" applyBorder="1" applyAlignment="1">
      <alignment vertical="center" shrinkToFit="1"/>
    </xf>
    <xf numFmtId="0" fontId="11" fillId="0" borderId="47" xfId="0" applyFont="1" applyBorder="1" applyAlignment="1">
      <alignment vertical="center" shrinkToFit="1"/>
    </xf>
    <xf numFmtId="0" fontId="0" fillId="0" borderId="48" xfId="0" applyFont="1" applyBorder="1" applyAlignment="1">
      <alignment vertical="center" shrinkToFit="1"/>
    </xf>
    <xf numFmtId="0" fontId="11" fillId="0" borderId="39" xfId="0" applyFont="1" applyBorder="1" applyAlignment="1">
      <alignment horizontal="left" vertical="center" shrinkToFit="1"/>
    </xf>
    <xf numFmtId="0" fontId="0" fillId="0" borderId="40" xfId="0" applyFont="1" applyBorder="1" applyAlignment="1">
      <alignment vertical="center" shrinkToFit="1"/>
    </xf>
    <xf numFmtId="0" fontId="11" fillId="0" borderId="40" xfId="0" applyFont="1" applyBorder="1" applyAlignment="1">
      <alignment vertical="center" shrinkToFit="1"/>
    </xf>
    <xf numFmtId="0" fontId="0" fillId="0" borderId="43" xfId="0" applyFont="1" applyBorder="1" applyAlignment="1">
      <alignment vertical="center" shrinkToFit="1"/>
    </xf>
    <xf numFmtId="0" fontId="8" fillId="0" borderId="44" xfId="0" applyFont="1" applyBorder="1" applyAlignment="1">
      <alignment horizontal="center" vertical="center" shrinkToFit="1"/>
    </xf>
    <xf numFmtId="0" fontId="0" fillId="0" borderId="35" xfId="0" applyFont="1" applyBorder="1" applyAlignment="1">
      <alignment horizontal="center" vertical="center" shrinkToFit="1"/>
    </xf>
    <xf numFmtId="0" fontId="0" fillId="0" borderId="45" xfId="0" applyFont="1" applyBorder="1" applyAlignment="1">
      <alignment horizontal="center" vertical="center" shrinkToFit="1"/>
    </xf>
    <xf numFmtId="0" fontId="8"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8" fillId="0" borderId="36" xfId="0" applyFont="1" applyBorder="1" applyAlignment="1" applyProtection="1">
      <alignment horizontal="center" vertical="center" wrapText="1"/>
      <protection locked="0"/>
    </xf>
    <xf numFmtId="0" fontId="8" fillId="0" borderId="37"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16" fillId="0" borderId="50" xfId="0" applyFont="1" applyBorder="1" applyAlignment="1" applyProtection="1">
      <alignment vertical="top" wrapText="1"/>
      <protection locked="0"/>
    </xf>
    <xf numFmtId="0" fontId="16" fillId="0" borderId="49" xfId="0" applyFont="1" applyBorder="1" applyAlignment="1" applyProtection="1">
      <alignment vertical="top" wrapText="1"/>
      <protection locked="0"/>
    </xf>
    <xf numFmtId="0" fontId="16" fillId="0" borderId="51" xfId="0" applyFont="1" applyBorder="1" applyAlignment="1" applyProtection="1">
      <alignment vertical="top" wrapText="1"/>
      <protection locked="0"/>
    </xf>
    <xf numFmtId="0" fontId="16" fillId="0" borderId="18" xfId="0" applyFont="1" applyBorder="1" applyAlignment="1" applyProtection="1">
      <alignment vertical="top" wrapText="1"/>
      <protection locked="0"/>
    </xf>
    <xf numFmtId="0" fontId="16" fillId="0" borderId="0" xfId="0" applyFont="1" applyBorder="1" applyAlignment="1" applyProtection="1">
      <alignment vertical="top" wrapText="1"/>
      <protection locked="0"/>
    </xf>
    <xf numFmtId="0" fontId="16" fillId="0" borderId="19" xfId="0" applyFont="1" applyBorder="1" applyAlignment="1" applyProtection="1">
      <alignment vertical="top" wrapText="1"/>
      <protection locked="0"/>
    </xf>
    <xf numFmtId="0" fontId="16" fillId="0" borderId="21" xfId="0" applyFont="1" applyBorder="1" applyAlignment="1" applyProtection="1">
      <alignment vertical="top" wrapText="1"/>
      <protection locked="0"/>
    </xf>
    <xf numFmtId="0" fontId="16" fillId="0" borderId="22" xfId="0" applyFont="1" applyBorder="1" applyAlignment="1" applyProtection="1">
      <alignment vertical="top" wrapText="1"/>
      <protection locked="0"/>
    </xf>
    <xf numFmtId="0" fontId="16" fillId="0" borderId="23" xfId="0" applyFont="1" applyBorder="1" applyAlignment="1" applyProtection="1">
      <alignment vertical="top" wrapText="1"/>
      <protection locked="0"/>
    </xf>
    <xf numFmtId="0" fontId="8" fillId="0" borderId="46" xfId="0" applyFont="1" applyBorder="1" applyAlignment="1" applyProtection="1">
      <alignment vertical="center" shrinkToFit="1"/>
      <protection locked="0"/>
    </xf>
    <xf numFmtId="0" fontId="8" fillId="0" borderId="47" xfId="0" applyFont="1" applyBorder="1" applyAlignment="1">
      <alignment vertical="center" shrinkToFit="1"/>
    </xf>
    <xf numFmtId="0" fontId="8" fillId="0" borderId="48" xfId="0" applyFont="1" applyBorder="1" applyAlignment="1">
      <alignment vertical="center" shrinkToFit="1"/>
    </xf>
    <xf numFmtId="0" fontId="8" fillId="0" borderId="44" xfId="0" applyFont="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pplyProtection="1">
      <alignment vertical="center" wrapText="1"/>
      <protection locked="0"/>
    </xf>
    <xf numFmtId="0" fontId="8" fillId="0" borderId="34" xfId="0" applyFont="1" applyBorder="1" applyAlignment="1" applyProtection="1">
      <alignment vertical="center" wrapText="1"/>
      <protection locked="0"/>
    </xf>
    <xf numFmtId="0" fontId="8" fillId="0" borderId="42"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2" xfId="0" applyFont="1" applyBorder="1" applyAlignment="1">
      <alignment horizontal="center" vertical="center" wrapText="1"/>
    </xf>
    <xf numFmtId="181" fontId="8" fillId="0" borderId="36" xfId="0" applyNumberFormat="1" applyFont="1" applyBorder="1" applyAlignment="1" applyProtection="1">
      <alignment horizontal="center" vertical="center" wrapText="1"/>
      <protection locked="0"/>
    </xf>
    <xf numFmtId="181" fontId="8" fillId="0" borderId="37" xfId="0" applyNumberFormat="1" applyFont="1" applyBorder="1" applyAlignment="1" applyProtection="1">
      <alignment horizontal="center" vertical="center" wrapText="1"/>
      <protection locked="0"/>
    </xf>
    <xf numFmtId="181" fontId="8" fillId="0" borderId="38" xfId="0" applyNumberFormat="1"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0</xdr:row>
      <xdr:rowOff>0</xdr:rowOff>
    </xdr:from>
    <xdr:to>
      <xdr:col>47</xdr:col>
      <xdr:colOff>9525</xdr:colOff>
      <xdr:row>90</xdr:row>
      <xdr:rowOff>28574</xdr:rowOff>
    </xdr:to>
    <xdr:grpSp>
      <xdr:nvGrpSpPr>
        <xdr:cNvPr id="8" name="グループ化 7"/>
        <xdr:cNvGrpSpPr/>
      </xdr:nvGrpSpPr>
      <xdr:grpSpPr>
        <a:xfrm>
          <a:off x="590550" y="0"/>
          <a:ext cx="7991475" cy="19059524"/>
          <a:chOff x="828675" y="104776"/>
          <a:chExt cx="7991475" cy="19059524"/>
        </a:xfrm>
      </xdr:grpSpPr>
      <xdr:sp macro="" textlink="">
        <xdr:nvSpPr>
          <xdr:cNvPr id="9"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10"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11"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12" name="角丸四角形 11"/>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sp macro="" textlink="">
        <xdr:nvSpPr>
          <xdr:cNvPr id="13" name="角丸四角形 12"/>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76200</xdr:colOff>
      <xdr:row>0</xdr:row>
      <xdr:rowOff>0</xdr:rowOff>
    </xdr:from>
    <xdr:to>
      <xdr:col>47</xdr:col>
      <xdr:colOff>104775</xdr:colOff>
      <xdr:row>89</xdr:row>
      <xdr:rowOff>76199</xdr:rowOff>
    </xdr:to>
    <xdr:grpSp>
      <xdr:nvGrpSpPr>
        <xdr:cNvPr id="2" name="グループ化 1"/>
        <xdr:cNvGrpSpPr/>
      </xdr:nvGrpSpPr>
      <xdr:grpSpPr>
        <a:xfrm>
          <a:off x="685800" y="0"/>
          <a:ext cx="7991475" cy="19059524"/>
          <a:chOff x="828675" y="104776"/>
          <a:chExt cx="7991475" cy="19059524"/>
        </a:xfrm>
      </xdr:grpSpPr>
      <xdr:sp macro="" textlink="">
        <xdr:nvSpPr>
          <xdr:cNvPr id="3"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4"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5"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6" name="角丸四角形 5"/>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sp macro="" textlink="">
        <xdr:nvSpPr>
          <xdr:cNvPr id="7" name="角丸四角形 6"/>
          <xdr:cNvSpPr/>
        </xdr:nvSpPr>
        <xdr:spPr>
          <a:xfrm>
            <a:off x="5429250" y="2667001"/>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6"/>
  <sheetViews>
    <sheetView view="pageBreakPreview" zoomScale="70" zoomScaleNormal="75" zoomScaleSheetLayoutView="70" workbookViewId="0">
      <selection activeCell="G63" sqref="G63"/>
    </sheetView>
  </sheetViews>
  <sheetFormatPr defaultRowHeight="13.5"/>
  <cols>
    <col min="1" max="1" width="15" style="72" customWidth="1"/>
    <col min="2" max="2" width="25.5" style="72" customWidth="1"/>
    <col min="3" max="3" width="39.75" style="72" customWidth="1"/>
    <col min="4" max="4" width="6.125" style="72" bestFit="1" customWidth="1"/>
    <col min="5" max="5" width="9.25" style="72" bestFit="1" customWidth="1"/>
    <col min="6" max="6" width="11" style="72" customWidth="1"/>
    <col min="7" max="7" width="81.875" style="72" customWidth="1"/>
    <col min="8" max="8" width="15.625" style="72" customWidth="1"/>
    <col min="9" max="9" width="165.625" style="72" customWidth="1"/>
    <col min="10" max="16384" width="9" style="72"/>
  </cols>
  <sheetData>
    <row r="1" spans="1:9" ht="18.75">
      <c r="B1" s="120" t="s">
        <v>205</v>
      </c>
    </row>
    <row r="2" spans="1:9" ht="18.75" customHeight="1">
      <c r="B2" s="120"/>
      <c r="F2" s="72" t="s">
        <v>213</v>
      </c>
      <c r="G2" s="72" t="s">
        <v>254</v>
      </c>
    </row>
    <row r="3" spans="1:9" ht="19.5" thickBot="1">
      <c r="B3" s="120"/>
      <c r="F3" s="72" t="s">
        <v>214</v>
      </c>
      <c r="G3" s="72" t="s">
        <v>255</v>
      </c>
    </row>
    <row r="4" spans="1:9" ht="20.25" customHeight="1" thickBot="1">
      <c r="A4" s="119" t="s">
        <v>204</v>
      </c>
      <c r="B4" s="118" t="s">
        <v>203</v>
      </c>
      <c r="C4" s="118" t="s">
        <v>202</v>
      </c>
      <c r="D4" s="118" t="s">
        <v>201</v>
      </c>
      <c r="E4" s="117" t="s">
        <v>200</v>
      </c>
      <c r="F4" s="117" t="s">
        <v>199</v>
      </c>
      <c r="G4" s="116" t="s">
        <v>67</v>
      </c>
      <c r="H4" s="115" t="s">
        <v>68</v>
      </c>
      <c r="I4" s="114" t="s">
        <v>198</v>
      </c>
    </row>
    <row r="5" spans="1:9" ht="15" customHeight="1">
      <c r="A5" s="91" t="s">
        <v>197</v>
      </c>
      <c r="B5" s="90" t="s">
        <v>196</v>
      </c>
      <c r="C5" s="199" t="s">
        <v>195</v>
      </c>
      <c r="D5" s="154">
        <v>0.03</v>
      </c>
      <c r="E5" s="161">
        <v>1</v>
      </c>
      <c r="F5" s="174">
        <v>1</v>
      </c>
      <c r="G5" s="202" t="s">
        <v>194</v>
      </c>
      <c r="H5" s="203">
        <v>1</v>
      </c>
      <c r="I5" s="138" t="s">
        <v>193</v>
      </c>
    </row>
    <row r="6" spans="1:9" ht="15" customHeight="1">
      <c r="A6" s="91"/>
      <c r="B6" s="90"/>
      <c r="C6" s="200"/>
      <c r="D6" s="154"/>
      <c r="E6" s="161"/>
      <c r="F6" s="178"/>
      <c r="G6" s="186"/>
      <c r="H6" s="171"/>
      <c r="I6" s="138"/>
    </row>
    <row r="7" spans="1:9" ht="15" customHeight="1">
      <c r="A7" s="91"/>
      <c r="B7" s="90"/>
      <c r="C7" s="200"/>
      <c r="D7" s="154"/>
      <c r="E7" s="161"/>
      <c r="F7" s="178"/>
      <c r="G7" s="181" t="s">
        <v>220</v>
      </c>
      <c r="H7" s="151">
        <v>0</v>
      </c>
      <c r="I7" s="138"/>
    </row>
    <row r="8" spans="1:9" ht="15" customHeight="1">
      <c r="A8" s="113"/>
      <c r="B8" s="100"/>
      <c r="C8" s="201"/>
      <c r="D8" s="164"/>
      <c r="E8" s="164"/>
      <c r="F8" s="201"/>
      <c r="G8" s="187"/>
      <c r="H8" s="152"/>
      <c r="I8" s="138"/>
    </row>
    <row r="9" spans="1:9" ht="30.75" customHeight="1">
      <c r="A9" s="91" t="s">
        <v>192</v>
      </c>
      <c r="B9" s="90" t="s">
        <v>191</v>
      </c>
      <c r="C9" s="90" t="s">
        <v>190</v>
      </c>
      <c r="D9" s="188">
        <v>0.33</v>
      </c>
      <c r="E9" s="190">
        <v>10</v>
      </c>
      <c r="F9" s="102"/>
      <c r="G9" s="191" t="s">
        <v>221</v>
      </c>
      <c r="H9" s="194" t="s">
        <v>222</v>
      </c>
      <c r="I9" s="197" t="s">
        <v>223</v>
      </c>
    </row>
    <row r="10" spans="1:9" ht="30.75" customHeight="1">
      <c r="A10" s="91"/>
      <c r="B10" s="90"/>
      <c r="C10" s="90" t="s">
        <v>189</v>
      </c>
      <c r="D10" s="189"/>
      <c r="E10" s="178"/>
      <c r="F10" s="128">
        <v>2</v>
      </c>
      <c r="G10" s="192"/>
      <c r="H10" s="195"/>
      <c r="I10" s="147"/>
    </row>
    <row r="11" spans="1:9" ht="30.75" customHeight="1">
      <c r="A11" s="91"/>
      <c r="B11" s="107"/>
      <c r="C11" s="107"/>
      <c r="D11" s="189"/>
      <c r="E11" s="178"/>
      <c r="F11" s="107"/>
      <c r="G11" s="193"/>
      <c r="H11" s="196"/>
      <c r="I11" s="198"/>
    </row>
    <row r="12" spans="1:9" ht="30.75" customHeight="1">
      <c r="A12" s="91"/>
      <c r="B12" s="126" t="s">
        <v>188</v>
      </c>
      <c r="C12" s="92" t="s">
        <v>187</v>
      </c>
      <c r="D12" s="189"/>
      <c r="E12" s="178"/>
      <c r="F12" s="183">
        <v>1</v>
      </c>
      <c r="G12" s="112" t="s">
        <v>186</v>
      </c>
      <c r="H12" s="109">
        <v>1</v>
      </c>
      <c r="I12" s="176" t="s">
        <v>224</v>
      </c>
    </row>
    <row r="13" spans="1:9" ht="30.75" customHeight="1">
      <c r="A13" s="91"/>
      <c r="B13" s="127"/>
      <c r="C13" s="90" t="s">
        <v>225</v>
      </c>
      <c r="D13" s="189"/>
      <c r="E13" s="178"/>
      <c r="F13" s="184"/>
      <c r="G13" s="89" t="s">
        <v>185</v>
      </c>
      <c r="H13" s="105">
        <v>0.7</v>
      </c>
      <c r="I13" s="147"/>
    </row>
    <row r="14" spans="1:9" ht="27.75" customHeight="1">
      <c r="A14" s="91"/>
      <c r="B14" s="127"/>
      <c r="C14" s="90"/>
      <c r="D14" s="189"/>
      <c r="E14" s="178"/>
      <c r="F14" s="184"/>
      <c r="G14" s="106" t="s">
        <v>184</v>
      </c>
      <c r="H14" s="105">
        <v>0.5</v>
      </c>
      <c r="I14" s="147"/>
    </row>
    <row r="15" spans="1:9" ht="27.75" customHeight="1">
      <c r="A15" s="91"/>
      <c r="B15" s="129"/>
      <c r="C15" s="107"/>
      <c r="D15" s="189"/>
      <c r="E15" s="178"/>
      <c r="F15" s="185"/>
      <c r="G15" s="106" t="s">
        <v>183</v>
      </c>
      <c r="H15" s="111">
        <v>0</v>
      </c>
      <c r="I15" s="198"/>
    </row>
    <row r="16" spans="1:9" ht="30" customHeight="1">
      <c r="A16" s="91"/>
      <c r="B16" s="90" t="s">
        <v>154</v>
      </c>
      <c r="C16" s="124" t="s">
        <v>153</v>
      </c>
      <c r="D16" s="189"/>
      <c r="E16" s="178"/>
      <c r="F16" s="183">
        <v>2</v>
      </c>
      <c r="G16" s="181" t="s">
        <v>182</v>
      </c>
      <c r="H16" s="151">
        <v>2</v>
      </c>
      <c r="I16" s="137" t="s">
        <v>181</v>
      </c>
    </row>
    <row r="17" spans="1:12" ht="30" customHeight="1">
      <c r="A17" s="91"/>
      <c r="B17" s="90"/>
      <c r="C17" s="125"/>
      <c r="D17" s="189"/>
      <c r="E17" s="178"/>
      <c r="F17" s="184"/>
      <c r="G17" s="186"/>
      <c r="H17" s="171"/>
      <c r="I17" s="138"/>
    </row>
    <row r="18" spans="1:12" ht="38.25" customHeight="1">
      <c r="A18" s="91"/>
      <c r="B18" s="90"/>
      <c r="C18" s="125"/>
      <c r="D18" s="189"/>
      <c r="E18" s="178"/>
      <c r="F18" s="184"/>
      <c r="G18" s="181" t="s">
        <v>180</v>
      </c>
      <c r="H18" s="151">
        <v>1</v>
      </c>
      <c r="I18" s="138"/>
    </row>
    <row r="19" spans="1:12" ht="13.5" customHeight="1">
      <c r="A19" s="91"/>
      <c r="B19" s="90"/>
      <c r="C19" s="125"/>
      <c r="D19" s="189"/>
      <c r="E19" s="178"/>
      <c r="F19" s="184"/>
      <c r="G19" s="186"/>
      <c r="H19" s="171"/>
      <c r="I19" s="138" t="s">
        <v>226</v>
      </c>
    </row>
    <row r="20" spans="1:12" ht="18" customHeight="1">
      <c r="A20" s="91"/>
      <c r="B20" s="90"/>
      <c r="C20" s="125"/>
      <c r="D20" s="189"/>
      <c r="E20" s="178"/>
      <c r="F20" s="184"/>
      <c r="G20" s="181" t="s">
        <v>227</v>
      </c>
      <c r="H20" s="151">
        <v>0</v>
      </c>
      <c r="I20" s="138"/>
    </row>
    <row r="21" spans="1:12" ht="18" customHeight="1">
      <c r="A21" s="91"/>
      <c r="B21" s="107"/>
      <c r="C21" s="107"/>
      <c r="D21" s="189"/>
      <c r="E21" s="178"/>
      <c r="F21" s="185"/>
      <c r="G21" s="186"/>
      <c r="H21" s="171"/>
      <c r="I21" s="138"/>
    </row>
    <row r="22" spans="1:12" ht="34.5" customHeight="1">
      <c r="A22" s="91"/>
      <c r="B22" s="130" t="s">
        <v>179</v>
      </c>
      <c r="C22" s="92" t="s">
        <v>178</v>
      </c>
      <c r="D22" s="189"/>
      <c r="E22" s="178"/>
      <c r="F22" s="183">
        <v>1</v>
      </c>
      <c r="G22" s="106" t="s">
        <v>177</v>
      </c>
      <c r="H22" s="109">
        <v>1</v>
      </c>
      <c r="I22" s="176" t="s">
        <v>176</v>
      </c>
    </row>
    <row r="23" spans="1:12" ht="34.5" customHeight="1">
      <c r="A23" s="91"/>
      <c r="B23" s="90"/>
      <c r="C23" s="90"/>
      <c r="D23" s="189"/>
      <c r="E23" s="178"/>
      <c r="F23" s="184"/>
      <c r="G23" s="110" t="s">
        <v>175</v>
      </c>
      <c r="H23" s="109">
        <v>0</v>
      </c>
      <c r="I23" s="180"/>
    </row>
    <row r="24" spans="1:12" ht="24.75" customHeight="1">
      <c r="A24" s="91"/>
      <c r="B24" s="90"/>
      <c r="C24" s="92" t="s">
        <v>174</v>
      </c>
      <c r="D24" s="189"/>
      <c r="E24" s="178"/>
      <c r="F24" s="174">
        <v>0.5</v>
      </c>
      <c r="G24" s="106" t="s">
        <v>173</v>
      </c>
      <c r="H24" s="105">
        <v>0.5</v>
      </c>
      <c r="I24" s="137" t="s">
        <v>228</v>
      </c>
    </row>
    <row r="25" spans="1:12" ht="24.75" customHeight="1">
      <c r="A25" s="91"/>
      <c r="B25" s="90"/>
      <c r="C25" s="107"/>
      <c r="D25" s="189"/>
      <c r="E25" s="178"/>
      <c r="F25" s="175"/>
      <c r="G25" s="106" t="s">
        <v>172</v>
      </c>
      <c r="H25" s="109">
        <v>0</v>
      </c>
      <c r="I25" s="139"/>
    </row>
    <row r="26" spans="1:12" ht="24.75" customHeight="1">
      <c r="A26" s="91"/>
      <c r="B26" s="90"/>
      <c r="C26" s="92" t="s">
        <v>171</v>
      </c>
      <c r="D26" s="189"/>
      <c r="E26" s="178"/>
      <c r="F26" s="174">
        <v>0.5</v>
      </c>
      <c r="G26" s="106" t="s">
        <v>170</v>
      </c>
      <c r="H26" s="105">
        <v>0.5</v>
      </c>
      <c r="I26" s="176" t="s">
        <v>229</v>
      </c>
    </row>
    <row r="27" spans="1:12" ht="24.75" customHeight="1">
      <c r="A27" s="91"/>
      <c r="B27" s="90"/>
      <c r="C27" s="107"/>
      <c r="D27" s="189"/>
      <c r="E27" s="178"/>
      <c r="F27" s="175"/>
      <c r="G27" s="106" t="s">
        <v>169</v>
      </c>
      <c r="H27" s="109">
        <v>0</v>
      </c>
      <c r="I27" s="177"/>
    </row>
    <row r="28" spans="1:12" ht="28.5" customHeight="1">
      <c r="A28" s="91"/>
      <c r="B28" s="90"/>
      <c r="C28" s="92" t="s">
        <v>168</v>
      </c>
      <c r="D28" s="189"/>
      <c r="E28" s="178"/>
      <c r="F28" s="174">
        <v>0.5</v>
      </c>
      <c r="G28" s="106" t="s">
        <v>167</v>
      </c>
      <c r="H28" s="105">
        <v>0.5</v>
      </c>
      <c r="I28" s="176" t="s">
        <v>166</v>
      </c>
    </row>
    <row r="29" spans="1:12" ht="28.5" customHeight="1">
      <c r="A29" s="91"/>
      <c r="B29" s="90"/>
      <c r="C29" s="107"/>
      <c r="D29" s="189"/>
      <c r="E29" s="178"/>
      <c r="F29" s="175"/>
      <c r="G29" s="106" t="s">
        <v>165</v>
      </c>
      <c r="H29" s="109">
        <v>0</v>
      </c>
      <c r="I29" s="177"/>
    </row>
    <row r="30" spans="1:12" ht="33.75" customHeight="1">
      <c r="A30" s="91"/>
      <c r="B30" s="90"/>
      <c r="C30" s="92" t="s">
        <v>164</v>
      </c>
      <c r="D30" s="189"/>
      <c r="E30" s="178"/>
      <c r="F30" s="174">
        <v>2</v>
      </c>
      <c r="G30" s="106" t="s">
        <v>163</v>
      </c>
      <c r="H30" s="109">
        <v>2</v>
      </c>
      <c r="I30" s="179" t="s">
        <v>230</v>
      </c>
      <c r="L30" s="72" t="s">
        <v>162</v>
      </c>
    </row>
    <row r="31" spans="1:12" ht="33.75" customHeight="1">
      <c r="A31" s="108"/>
      <c r="B31" s="107"/>
      <c r="C31" s="90"/>
      <c r="D31" s="189"/>
      <c r="E31" s="178"/>
      <c r="F31" s="178"/>
      <c r="G31" s="104" t="s">
        <v>161</v>
      </c>
      <c r="H31" s="103">
        <v>0</v>
      </c>
      <c r="I31" s="180"/>
      <c r="L31" s="72" t="s">
        <v>160</v>
      </c>
    </row>
    <row r="32" spans="1:12" ht="30" customHeight="1">
      <c r="A32" s="91"/>
      <c r="B32" s="90" t="s">
        <v>159</v>
      </c>
      <c r="C32" s="181" t="s">
        <v>158</v>
      </c>
      <c r="D32" s="189"/>
      <c r="E32" s="178"/>
      <c r="F32" s="174">
        <v>0.5</v>
      </c>
      <c r="G32" s="106" t="s">
        <v>157</v>
      </c>
      <c r="H32" s="105">
        <v>0.5</v>
      </c>
      <c r="I32" s="176" t="s">
        <v>231</v>
      </c>
    </row>
    <row r="33" spans="1:12" ht="30" customHeight="1">
      <c r="A33" s="101"/>
      <c r="B33" s="90"/>
      <c r="C33" s="182"/>
      <c r="D33" s="189"/>
      <c r="E33" s="178"/>
      <c r="F33" s="178"/>
      <c r="G33" s="104" t="s">
        <v>156</v>
      </c>
      <c r="H33" s="103">
        <v>0</v>
      </c>
      <c r="I33" s="177"/>
    </row>
    <row r="34" spans="1:12" ht="36" customHeight="1">
      <c r="A34" s="91" t="s">
        <v>155</v>
      </c>
      <c r="B34" s="102" t="s">
        <v>154</v>
      </c>
      <c r="C34" s="102" t="s">
        <v>153</v>
      </c>
      <c r="D34" s="153">
        <v>0.1</v>
      </c>
      <c r="E34" s="163">
        <v>3</v>
      </c>
      <c r="F34" s="165">
        <v>3</v>
      </c>
      <c r="G34" s="168" t="s">
        <v>152</v>
      </c>
      <c r="H34" s="170">
        <v>3</v>
      </c>
      <c r="I34" s="159" t="s">
        <v>151</v>
      </c>
    </row>
    <row r="35" spans="1:12" ht="36" customHeight="1">
      <c r="A35" s="91"/>
      <c r="B35" s="90"/>
      <c r="C35" s="90"/>
      <c r="D35" s="154"/>
      <c r="E35" s="161"/>
      <c r="F35" s="166"/>
      <c r="G35" s="169"/>
      <c r="H35" s="171"/>
      <c r="I35" s="138"/>
    </row>
    <row r="36" spans="1:12" ht="36" customHeight="1">
      <c r="A36" s="91"/>
      <c r="B36" s="90"/>
      <c r="C36" s="90"/>
      <c r="D36" s="154"/>
      <c r="E36" s="161"/>
      <c r="F36" s="166"/>
      <c r="G36" s="149" t="s">
        <v>150</v>
      </c>
      <c r="H36" s="173">
        <v>2.5</v>
      </c>
      <c r="I36" s="138"/>
    </row>
    <row r="37" spans="1:12" ht="51" customHeight="1">
      <c r="A37" s="91"/>
      <c r="B37" s="90"/>
      <c r="C37" s="90"/>
      <c r="D37" s="154"/>
      <c r="E37" s="161"/>
      <c r="F37" s="166"/>
      <c r="G37" s="169"/>
      <c r="H37" s="171"/>
      <c r="I37" s="172"/>
    </row>
    <row r="38" spans="1:12" ht="42.75" customHeight="1">
      <c r="A38" s="91"/>
      <c r="B38" s="90"/>
      <c r="C38" s="90"/>
      <c r="D38" s="154"/>
      <c r="E38" s="161"/>
      <c r="F38" s="166"/>
      <c r="G38" s="149" t="s">
        <v>149</v>
      </c>
      <c r="H38" s="151">
        <v>2</v>
      </c>
      <c r="I38" s="172"/>
    </row>
    <row r="39" spans="1:12" ht="16.5" customHeight="1">
      <c r="A39" s="91"/>
      <c r="B39" s="90"/>
      <c r="C39" s="90"/>
      <c r="D39" s="154"/>
      <c r="E39" s="161"/>
      <c r="F39" s="166"/>
      <c r="G39" s="169"/>
      <c r="H39" s="171"/>
      <c r="I39" s="138" t="s">
        <v>232</v>
      </c>
    </row>
    <row r="40" spans="1:12" ht="21.75" customHeight="1">
      <c r="A40" s="91"/>
      <c r="B40" s="90"/>
      <c r="C40" s="90"/>
      <c r="D40" s="154"/>
      <c r="E40" s="161"/>
      <c r="F40" s="166"/>
      <c r="G40" s="149" t="s">
        <v>233</v>
      </c>
      <c r="H40" s="151">
        <v>0</v>
      </c>
      <c r="I40" s="138"/>
    </row>
    <row r="41" spans="1:12" ht="15" customHeight="1">
      <c r="A41" s="101"/>
      <c r="B41" s="100"/>
      <c r="C41" s="100"/>
      <c r="D41" s="162"/>
      <c r="E41" s="164"/>
      <c r="F41" s="167"/>
      <c r="G41" s="150"/>
      <c r="H41" s="152"/>
      <c r="I41" s="138"/>
    </row>
    <row r="42" spans="1:12" ht="21.75" hidden="1" customHeight="1">
      <c r="A42" s="91" t="s">
        <v>148</v>
      </c>
      <c r="B42" s="102" t="s">
        <v>234</v>
      </c>
      <c r="C42" s="102" t="s">
        <v>235</v>
      </c>
      <c r="D42" s="153">
        <v>0.54</v>
      </c>
      <c r="E42" s="102"/>
      <c r="F42" s="156" t="s">
        <v>236</v>
      </c>
      <c r="G42" s="132" t="s">
        <v>143</v>
      </c>
      <c r="H42" s="133" t="s">
        <v>142</v>
      </c>
      <c r="I42" s="159" t="s">
        <v>237</v>
      </c>
      <c r="L42" s="72" t="s">
        <v>162</v>
      </c>
    </row>
    <row r="43" spans="1:12" ht="21.75" hidden="1" customHeight="1">
      <c r="A43" s="91"/>
      <c r="B43" s="90"/>
      <c r="C43" s="90"/>
      <c r="D43" s="154"/>
      <c r="E43" s="90"/>
      <c r="F43" s="157"/>
      <c r="G43" s="97" t="s">
        <v>238</v>
      </c>
      <c r="H43" s="96" t="s">
        <v>239</v>
      </c>
      <c r="I43" s="138"/>
      <c r="L43" s="72" t="s">
        <v>240</v>
      </c>
    </row>
    <row r="44" spans="1:12" ht="21.75" hidden="1" customHeight="1">
      <c r="A44" s="91"/>
      <c r="B44" s="90"/>
      <c r="C44" s="90"/>
      <c r="D44" s="154"/>
      <c r="E44" s="90"/>
      <c r="F44" s="157"/>
      <c r="G44" s="89" t="s">
        <v>141</v>
      </c>
      <c r="H44" s="95" t="s">
        <v>241</v>
      </c>
      <c r="I44" s="138"/>
      <c r="L44" s="72" t="s">
        <v>242</v>
      </c>
    </row>
    <row r="45" spans="1:12" ht="21.75" hidden="1" customHeight="1">
      <c r="A45" s="91"/>
      <c r="B45" s="90"/>
      <c r="C45" s="90"/>
      <c r="D45" s="154"/>
      <c r="E45" s="90"/>
      <c r="F45" s="157"/>
      <c r="G45" s="89" t="s">
        <v>140</v>
      </c>
      <c r="H45" s="95" t="s">
        <v>243</v>
      </c>
      <c r="I45" s="138"/>
      <c r="L45" s="72" t="s">
        <v>244</v>
      </c>
    </row>
    <row r="46" spans="1:12" ht="21.75" hidden="1" customHeight="1">
      <c r="A46" s="91"/>
      <c r="B46" s="90"/>
      <c r="C46" s="90"/>
      <c r="D46" s="154"/>
      <c r="E46" s="90"/>
      <c r="F46" s="157"/>
      <c r="G46" s="89" t="s">
        <v>139</v>
      </c>
      <c r="H46" s="95" t="s">
        <v>245</v>
      </c>
      <c r="I46" s="138"/>
      <c r="L46" s="72" t="s">
        <v>246</v>
      </c>
    </row>
    <row r="47" spans="1:12" ht="21.75" hidden="1" customHeight="1">
      <c r="A47" s="91"/>
      <c r="B47" s="107"/>
      <c r="C47" s="107"/>
      <c r="D47" s="154"/>
      <c r="E47" s="90"/>
      <c r="F47" s="158"/>
      <c r="G47" s="94" t="s">
        <v>138</v>
      </c>
      <c r="H47" s="93" t="s">
        <v>247</v>
      </c>
      <c r="I47" s="139"/>
    </row>
    <row r="48" spans="1:12" ht="21.75" hidden="1" customHeight="1">
      <c r="A48" s="91"/>
      <c r="B48" s="92" t="s">
        <v>248</v>
      </c>
      <c r="C48" s="92" t="s">
        <v>249</v>
      </c>
      <c r="D48" s="154"/>
      <c r="E48" s="90"/>
      <c r="F48" s="160" t="s">
        <v>236</v>
      </c>
      <c r="G48" s="89" t="s">
        <v>143</v>
      </c>
      <c r="H48" s="99" t="s">
        <v>142</v>
      </c>
      <c r="I48" s="137" t="s">
        <v>237</v>
      </c>
    </row>
    <row r="49" spans="1:9" ht="21.75" hidden="1" customHeight="1">
      <c r="A49" s="91"/>
      <c r="B49" s="90"/>
      <c r="C49" s="90"/>
      <c r="D49" s="154"/>
      <c r="E49" s="90"/>
      <c r="F49" s="160"/>
      <c r="G49" s="89" t="s">
        <v>238</v>
      </c>
      <c r="H49" s="95" t="s">
        <v>239</v>
      </c>
      <c r="I49" s="138"/>
    </row>
    <row r="50" spans="1:9" ht="21.75" hidden="1" customHeight="1">
      <c r="A50" s="91"/>
      <c r="B50" s="90"/>
      <c r="C50" s="90"/>
      <c r="D50" s="154"/>
      <c r="E50" s="90"/>
      <c r="F50" s="160"/>
      <c r="G50" s="89" t="s">
        <v>141</v>
      </c>
      <c r="H50" s="95" t="s">
        <v>241</v>
      </c>
      <c r="I50" s="138"/>
    </row>
    <row r="51" spans="1:9" ht="21.75" hidden="1" customHeight="1">
      <c r="A51" s="91"/>
      <c r="B51" s="90"/>
      <c r="C51" s="90"/>
      <c r="D51" s="154"/>
      <c r="E51" s="90"/>
      <c r="F51" s="160"/>
      <c r="G51" s="89" t="s">
        <v>140</v>
      </c>
      <c r="H51" s="95" t="s">
        <v>243</v>
      </c>
      <c r="I51" s="138"/>
    </row>
    <row r="52" spans="1:9" ht="21.75" hidden="1" customHeight="1">
      <c r="A52" s="91"/>
      <c r="B52" s="90"/>
      <c r="C52" s="90"/>
      <c r="D52" s="154"/>
      <c r="E52" s="90"/>
      <c r="F52" s="160"/>
      <c r="G52" s="89" t="s">
        <v>139</v>
      </c>
      <c r="H52" s="95" t="s">
        <v>245</v>
      </c>
      <c r="I52" s="138"/>
    </row>
    <row r="53" spans="1:9" ht="21.75" hidden="1" customHeight="1">
      <c r="A53" s="91"/>
      <c r="B53" s="107"/>
      <c r="C53" s="107"/>
      <c r="D53" s="154"/>
      <c r="E53" s="90"/>
      <c r="F53" s="160"/>
      <c r="G53" s="89" t="s">
        <v>138</v>
      </c>
      <c r="H53" s="95" t="s">
        <v>247</v>
      </c>
      <c r="I53" s="139"/>
    </row>
    <row r="54" spans="1:9" ht="21.75" customHeight="1">
      <c r="A54" s="91" t="s">
        <v>250</v>
      </c>
      <c r="B54" s="90" t="s">
        <v>147</v>
      </c>
      <c r="C54" s="90" t="s">
        <v>146</v>
      </c>
      <c r="D54" s="154"/>
      <c r="E54" s="161">
        <v>16</v>
      </c>
      <c r="F54" s="140" t="s">
        <v>251</v>
      </c>
      <c r="G54" s="89" t="s">
        <v>143</v>
      </c>
      <c r="H54" s="99" t="s">
        <v>142</v>
      </c>
      <c r="I54" s="137" t="s">
        <v>259</v>
      </c>
    </row>
    <row r="55" spans="1:9" ht="21.75" customHeight="1">
      <c r="A55" s="91"/>
      <c r="B55" s="90"/>
      <c r="C55" s="90"/>
      <c r="D55" s="154"/>
      <c r="E55" s="161"/>
      <c r="F55" s="141"/>
      <c r="G55" s="89" t="s">
        <v>238</v>
      </c>
      <c r="H55" s="95">
        <v>4</v>
      </c>
      <c r="I55" s="138"/>
    </row>
    <row r="56" spans="1:9" ht="21.75" customHeight="1">
      <c r="A56" s="91"/>
      <c r="B56" s="90"/>
      <c r="C56" s="90"/>
      <c r="D56" s="154"/>
      <c r="E56" s="161"/>
      <c r="F56" s="141"/>
      <c r="G56" s="89" t="s">
        <v>141</v>
      </c>
      <c r="H56" s="95">
        <v>3</v>
      </c>
      <c r="I56" s="138"/>
    </row>
    <row r="57" spans="1:9" ht="21.75" customHeight="1">
      <c r="A57" s="91"/>
      <c r="B57" s="90"/>
      <c r="C57" s="90"/>
      <c r="D57" s="154"/>
      <c r="E57" s="161"/>
      <c r="F57" s="141"/>
      <c r="G57" s="89" t="s">
        <v>140</v>
      </c>
      <c r="H57" s="95">
        <v>2</v>
      </c>
      <c r="I57" s="138"/>
    </row>
    <row r="58" spans="1:9" ht="21.75" customHeight="1">
      <c r="A58" s="91"/>
      <c r="B58" s="90"/>
      <c r="C58" s="90"/>
      <c r="D58" s="154"/>
      <c r="E58" s="161"/>
      <c r="F58" s="141"/>
      <c r="G58" s="89" t="s">
        <v>139</v>
      </c>
      <c r="H58" s="95">
        <v>1</v>
      </c>
      <c r="I58" s="138"/>
    </row>
    <row r="59" spans="1:9" ht="21.75" customHeight="1">
      <c r="A59" s="91"/>
      <c r="B59" s="90"/>
      <c r="C59" s="90"/>
      <c r="D59" s="154"/>
      <c r="E59" s="161"/>
      <c r="F59" s="142"/>
      <c r="G59" s="89" t="s">
        <v>138</v>
      </c>
      <c r="H59" s="95">
        <v>0</v>
      </c>
      <c r="I59" s="139"/>
    </row>
    <row r="60" spans="1:9" ht="21.75" customHeight="1">
      <c r="A60" s="91"/>
      <c r="B60" s="92" t="s">
        <v>145</v>
      </c>
      <c r="C60" s="92" t="s">
        <v>144</v>
      </c>
      <c r="D60" s="154"/>
      <c r="E60" s="161"/>
      <c r="F60" s="140" t="s">
        <v>251</v>
      </c>
      <c r="G60" s="94" t="s">
        <v>143</v>
      </c>
      <c r="H60" s="98" t="s">
        <v>142</v>
      </c>
      <c r="I60" s="137" t="s">
        <v>262</v>
      </c>
    </row>
    <row r="61" spans="1:9" ht="21.75" customHeight="1">
      <c r="A61" s="91"/>
      <c r="B61" s="90"/>
      <c r="C61" s="90"/>
      <c r="D61" s="154"/>
      <c r="E61" s="161"/>
      <c r="F61" s="141"/>
      <c r="G61" s="97" t="s">
        <v>238</v>
      </c>
      <c r="H61" s="96">
        <v>4</v>
      </c>
      <c r="I61" s="138"/>
    </row>
    <row r="62" spans="1:9" ht="21.75" customHeight="1">
      <c r="A62" s="91"/>
      <c r="B62" s="90"/>
      <c r="C62" s="90"/>
      <c r="D62" s="154"/>
      <c r="E62" s="161"/>
      <c r="F62" s="141"/>
      <c r="G62" s="89" t="s">
        <v>141</v>
      </c>
      <c r="H62" s="95">
        <v>3</v>
      </c>
      <c r="I62" s="138"/>
    </row>
    <row r="63" spans="1:9" ht="21.75" customHeight="1">
      <c r="A63" s="91"/>
      <c r="B63" s="90"/>
      <c r="C63" s="90"/>
      <c r="D63" s="154"/>
      <c r="E63" s="161"/>
      <c r="F63" s="141"/>
      <c r="G63" s="89" t="s">
        <v>140</v>
      </c>
      <c r="H63" s="95">
        <v>2</v>
      </c>
      <c r="I63" s="138"/>
    </row>
    <row r="64" spans="1:9" ht="21.75" customHeight="1">
      <c r="A64" s="91"/>
      <c r="B64" s="90"/>
      <c r="C64" s="90"/>
      <c r="D64" s="154"/>
      <c r="E64" s="161"/>
      <c r="F64" s="141"/>
      <c r="G64" s="89" t="s">
        <v>139</v>
      </c>
      <c r="H64" s="95">
        <v>1</v>
      </c>
      <c r="I64" s="138"/>
    </row>
    <row r="65" spans="1:9" ht="21.75" customHeight="1" thickBot="1">
      <c r="A65" s="91"/>
      <c r="B65" s="90"/>
      <c r="C65" s="90"/>
      <c r="D65" s="154"/>
      <c r="E65" s="161"/>
      <c r="F65" s="142"/>
      <c r="G65" s="94" t="s">
        <v>138</v>
      </c>
      <c r="H65" s="93">
        <v>0</v>
      </c>
      <c r="I65" s="139"/>
    </row>
    <row r="66" spans="1:9" ht="18" hidden="1" customHeight="1">
      <c r="A66" s="91"/>
      <c r="B66" s="92" t="s">
        <v>252</v>
      </c>
      <c r="C66" s="92" t="s">
        <v>137</v>
      </c>
      <c r="D66" s="154"/>
      <c r="E66" s="90"/>
      <c r="F66" s="143">
        <v>4</v>
      </c>
      <c r="G66" s="89" t="s">
        <v>136</v>
      </c>
      <c r="H66" s="88">
        <v>4</v>
      </c>
      <c r="I66" s="146" t="s">
        <v>135</v>
      </c>
    </row>
    <row r="67" spans="1:9" ht="18" hidden="1" customHeight="1">
      <c r="A67" s="91"/>
      <c r="B67" s="90"/>
      <c r="C67" s="90"/>
      <c r="D67" s="154"/>
      <c r="E67" s="90"/>
      <c r="F67" s="144"/>
      <c r="G67" s="89" t="s">
        <v>134</v>
      </c>
      <c r="H67" s="88">
        <v>3</v>
      </c>
      <c r="I67" s="147"/>
    </row>
    <row r="68" spans="1:9" ht="18" hidden="1" customHeight="1">
      <c r="A68" s="91"/>
      <c r="B68" s="90"/>
      <c r="C68" s="90"/>
      <c r="D68" s="154"/>
      <c r="E68" s="90"/>
      <c r="F68" s="144"/>
      <c r="G68" s="89" t="s">
        <v>133</v>
      </c>
      <c r="H68" s="88">
        <v>2</v>
      </c>
      <c r="I68" s="147"/>
    </row>
    <row r="69" spans="1:9" ht="18" hidden="1" customHeight="1">
      <c r="A69" s="91"/>
      <c r="B69" s="90"/>
      <c r="C69" s="90"/>
      <c r="D69" s="154"/>
      <c r="E69" s="90"/>
      <c r="F69" s="144"/>
      <c r="G69" s="89" t="s">
        <v>132</v>
      </c>
      <c r="H69" s="88">
        <v>1</v>
      </c>
      <c r="I69" s="147"/>
    </row>
    <row r="70" spans="1:9" ht="18" hidden="1" customHeight="1" thickBot="1">
      <c r="A70" s="87"/>
      <c r="B70" s="86"/>
      <c r="C70" s="86"/>
      <c r="D70" s="155"/>
      <c r="E70" s="86"/>
      <c r="F70" s="145"/>
      <c r="G70" s="85" t="s">
        <v>131</v>
      </c>
      <c r="H70" s="84">
        <v>0</v>
      </c>
      <c r="I70" s="148"/>
    </row>
    <row r="71" spans="1:9" ht="18.75" customHeight="1" thickTop="1">
      <c r="A71" s="83" t="s">
        <v>130</v>
      </c>
      <c r="B71" s="82" t="s">
        <v>253</v>
      </c>
      <c r="C71" s="81"/>
      <c r="D71" s="80" t="s">
        <v>129</v>
      </c>
      <c r="E71" s="80"/>
      <c r="F71" s="80"/>
      <c r="G71" s="80"/>
      <c r="H71" s="80"/>
      <c r="I71" s="79"/>
    </row>
    <row r="72" spans="1:9" ht="18.75" customHeight="1" thickBot="1">
      <c r="A72" s="78"/>
      <c r="B72" s="77"/>
      <c r="C72" s="76"/>
      <c r="D72" s="75" t="s">
        <v>128</v>
      </c>
      <c r="E72" s="75"/>
      <c r="F72" s="75"/>
      <c r="G72" s="75"/>
      <c r="H72" s="75"/>
      <c r="I72" s="74"/>
    </row>
    <row r="73" spans="1:9">
      <c r="A73" s="73"/>
      <c r="B73" s="135"/>
      <c r="C73" s="135"/>
      <c r="D73" s="135"/>
      <c r="E73" s="135"/>
      <c r="F73" s="135"/>
      <c r="G73" s="135"/>
      <c r="H73" s="135"/>
    </row>
    <row r="74" spans="1:9">
      <c r="A74" s="73"/>
      <c r="B74" s="135"/>
      <c r="C74" s="135"/>
      <c r="D74" s="135"/>
      <c r="E74" s="135"/>
      <c r="F74" s="135"/>
      <c r="G74" s="135"/>
      <c r="H74" s="135"/>
    </row>
    <row r="75" spans="1:9">
      <c r="A75" s="73"/>
      <c r="B75" s="135"/>
      <c r="C75" s="135"/>
      <c r="D75" s="135"/>
      <c r="E75" s="135"/>
      <c r="F75" s="135"/>
      <c r="G75" s="135"/>
      <c r="H75" s="135"/>
    </row>
    <row r="76" spans="1:9">
      <c r="A76" s="73"/>
      <c r="B76" s="136"/>
      <c r="C76" s="136"/>
      <c r="D76" s="136"/>
      <c r="E76" s="136"/>
      <c r="F76" s="136"/>
      <c r="G76" s="136"/>
      <c r="H76" s="136"/>
    </row>
    <row r="77" spans="1:9">
      <c r="A77" s="73"/>
      <c r="B77" s="135"/>
      <c r="C77" s="135"/>
      <c r="D77" s="135"/>
      <c r="E77" s="135"/>
      <c r="F77" s="135"/>
      <c r="G77" s="135"/>
      <c r="H77" s="135"/>
    </row>
    <row r="78" spans="1:9">
      <c r="B78" s="135"/>
      <c r="C78" s="135"/>
      <c r="D78" s="135"/>
      <c r="E78" s="135"/>
      <c r="F78" s="135"/>
      <c r="G78" s="135"/>
      <c r="H78" s="135"/>
    </row>
    <row r="79" spans="1:9">
      <c r="A79" s="73"/>
      <c r="B79" s="135"/>
      <c r="C79" s="135"/>
      <c r="D79" s="135"/>
      <c r="E79" s="135"/>
      <c r="F79" s="135"/>
      <c r="G79" s="135"/>
      <c r="H79" s="135"/>
    </row>
    <row r="80" spans="1:9">
      <c r="A80" s="73"/>
      <c r="B80" s="135"/>
      <c r="C80" s="135"/>
      <c r="D80" s="135"/>
      <c r="E80" s="135"/>
      <c r="F80" s="135"/>
      <c r="G80" s="135"/>
      <c r="H80" s="135"/>
    </row>
    <row r="81" spans="1:8">
      <c r="A81" s="73"/>
      <c r="B81" s="135"/>
      <c r="C81" s="135"/>
      <c r="D81" s="135"/>
      <c r="E81" s="135"/>
      <c r="F81" s="135"/>
      <c r="G81" s="135"/>
      <c r="H81" s="135"/>
    </row>
    <row r="82" spans="1:8">
      <c r="A82" s="73"/>
      <c r="B82" s="136"/>
      <c r="C82" s="136"/>
      <c r="D82" s="136"/>
      <c r="E82" s="136"/>
      <c r="F82" s="136"/>
      <c r="G82" s="136"/>
      <c r="H82" s="136"/>
    </row>
    <row r="83" spans="1:8">
      <c r="A83" s="73"/>
      <c r="B83" s="136"/>
      <c r="C83" s="136"/>
      <c r="D83" s="136"/>
      <c r="E83" s="136"/>
      <c r="F83" s="136"/>
      <c r="G83" s="136"/>
      <c r="H83" s="136"/>
    </row>
    <row r="84" spans="1:8">
      <c r="A84" s="73"/>
      <c r="B84" s="136"/>
      <c r="C84" s="136"/>
      <c r="D84" s="136"/>
      <c r="E84" s="136"/>
      <c r="F84" s="136"/>
      <c r="G84" s="136"/>
      <c r="H84" s="136"/>
    </row>
    <row r="85" spans="1:8">
      <c r="B85" s="136"/>
      <c r="C85" s="136"/>
      <c r="D85" s="136"/>
      <c r="E85" s="136"/>
      <c r="F85" s="136"/>
      <c r="G85" s="136"/>
      <c r="H85" s="136"/>
    </row>
    <row r="86" spans="1:8">
      <c r="B86" s="134"/>
      <c r="C86" s="134"/>
      <c r="D86" s="134"/>
      <c r="E86" s="134"/>
      <c r="F86" s="134"/>
      <c r="G86" s="134"/>
    </row>
  </sheetData>
  <mergeCells count="77">
    <mergeCell ref="C5:C8"/>
    <mergeCell ref="D5:D8"/>
    <mergeCell ref="E5:E8"/>
    <mergeCell ref="F5:F8"/>
    <mergeCell ref="G5:G6"/>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H18:H19"/>
    <mergeCell ref="I19:I21"/>
    <mergeCell ref="G20:G21"/>
    <mergeCell ref="H20:H21"/>
    <mergeCell ref="F22:F23"/>
    <mergeCell ref="I22:I23"/>
    <mergeCell ref="F24:F25"/>
    <mergeCell ref="I24:I25"/>
    <mergeCell ref="F26:F27"/>
    <mergeCell ref="I26:I27"/>
    <mergeCell ref="I28:I29"/>
    <mergeCell ref="F30:F31"/>
    <mergeCell ref="I30:I31"/>
    <mergeCell ref="C32:C33"/>
    <mergeCell ref="F32:F33"/>
    <mergeCell ref="I32:I33"/>
    <mergeCell ref="G36:G37"/>
    <mergeCell ref="H36:H37"/>
    <mergeCell ref="G38:G39"/>
    <mergeCell ref="H38:H39"/>
    <mergeCell ref="F28:F29"/>
    <mergeCell ref="I39:I41"/>
    <mergeCell ref="G40:G41"/>
    <mergeCell ref="H40:H41"/>
    <mergeCell ref="D42:D70"/>
    <mergeCell ref="F42:F47"/>
    <mergeCell ref="I42:I47"/>
    <mergeCell ref="F48:F53"/>
    <mergeCell ref="I48:I53"/>
    <mergeCell ref="E54:E65"/>
    <mergeCell ref="F54:F59"/>
    <mergeCell ref="D34:D41"/>
    <mergeCell ref="E34:E41"/>
    <mergeCell ref="F34:F41"/>
    <mergeCell ref="G34:G35"/>
    <mergeCell ref="H34:H35"/>
    <mergeCell ref="I34:I38"/>
    <mergeCell ref="B79:H79"/>
    <mergeCell ref="I54:I59"/>
    <mergeCell ref="F60:F65"/>
    <mergeCell ref="I60:I65"/>
    <mergeCell ref="F66:F70"/>
    <mergeCell ref="I66:I70"/>
    <mergeCell ref="B73:H73"/>
    <mergeCell ref="B74:H74"/>
    <mergeCell ref="B75:H75"/>
    <mergeCell ref="B76:H76"/>
    <mergeCell ref="B77:H77"/>
    <mergeCell ref="B78:H78"/>
    <mergeCell ref="B86:G86"/>
    <mergeCell ref="B80:H80"/>
    <mergeCell ref="B81:H81"/>
    <mergeCell ref="B82:H82"/>
    <mergeCell ref="B83:H83"/>
    <mergeCell ref="B84:H84"/>
    <mergeCell ref="B85:H85"/>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I210"/>
  <sheetViews>
    <sheetView view="pageBreakPreview" topLeftCell="A26" zoomScaleNormal="100" zoomScaleSheetLayoutView="100" workbookViewId="0">
      <selection activeCell="U48" sqref="U48"/>
    </sheetView>
  </sheetViews>
  <sheetFormatPr defaultRowHeight="13.5"/>
  <cols>
    <col min="1" max="1" width="3.25" style="27" customWidth="1"/>
    <col min="2" max="52" width="2.375" style="27" customWidth="1"/>
    <col min="53" max="53" width="9" style="27"/>
    <col min="54" max="54" width="4.75" style="27" customWidth="1"/>
    <col min="55" max="55" width="4.25" style="27" customWidth="1"/>
    <col min="56" max="56" width="3.375" style="27" hidden="1" customWidth="1"/>
    <col min="57" max="59" width="3.5" style="27" hidden="1" customWidth="1"/>
    <col min="60" max="60" width="3" style="27" hidden="1" customWidth="1"/>
    <col min="61" max="61" width="0" style="27" hidden="1" customWidth="1"/>
    <col min="62" max="16384" width="9" style="27"/>
  </cols>
  <sheetData>
    <row r="1" spans="2:61" ht="45" customHeight="1">
      <c r="B1" s="230" t="s">
        <v>84</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29"/>
    </row>
    <row r="2" spans="2:61" ht="42.75" customHeight="1">
      <c r="B2" s="25" t="s">
        <v>212</v>
      </c>
      <c r="C2" s="26"/>
      <c r="D2" s="26"/>
      <c r="E2" s="26"/>
      <c r="F2" s="26"/>
      <c r="G2" s="26"/>
      <c r="H2" s="26" t="str">
        <f>様式１!B5</f>
        <v>№G058</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2"/>
      <c r="AK2" s="233"/>
      <c r="AL2" s="233"/>
      <c r="AM2" s="233"/>
      <c r="AN2" s="233"/>
      <c r="AO2" s="233"/>
      <c r="AP2" s="233"/>
      <c r="AQ2" s="233"/>
      <c r="AR2" s="233"/>
      <c r="AS2" s="233"/>
      <c r="AT2" s="233"/>
      <c r="AU2" s="233"/>
      <c r="AV2" s="233"/>
      <c r="AW2" s="233"/>
      <c r="AX2" s="233"/>
      <c r="AY2" s="233"/>
      <c r="AZ2" s="233"/>
      <c r="BD2" s="122">
        <v>2</v>
      </c>
      <c r="BE2" s="122">
        <v>1.5</v>
      </c>
      <c r="BF2" s="122">
        <v>1</v>
      </c>
      <c r="BG2" s="122">
        <v>0.5</v>
      </c>
      <c r="BH2" s="123">
        <v>0</v>
      </c>
      <c r="BI2" s="123" t="s">
        <v>215</v>
      </c>
    </row>
    <row r="3" spans="2:61" ht="20.25" customHeight="1" thickBot="1">
      <c r="B3" s="26"/>
      <c r="C3" s="26" t="s">
        <v>85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22">
        <v>4</v>
      </c>
      <c r="BE3" s="122">
        <v>3</v>
      </c>
      <c r="BF3" s="122">
        <v>2</v>
      </c>
      <c r="BG3" s="122">
        <v>1</v>
      </c>
      <c r="BH3" s="122">
        <v>0</v>
      </c>
      <c r="BI3" s="123" t="s">
        <v>216</v>
      </c>
    </row>
    <row r="4" spans="2:61" ht="13.5" customHeight="1">
      <c r="B4" s="254" t="str">
        <f>"【テーマ】"&amp;"　"&amp;評価項目!I60</f>
        <v>【テーマ】　・当工事区域は、急勾配の傾斜地であり、土被りの変化や家屋及び石積み、側溝が近接するため慎重な施工が求められる。この様な状況において、限られた施工期間で効率的に施工することや、それら構造物に影響を与えないように施工を行うことは、重要な課題である。よって、次の２項目「急勾配の傾斜地における限られた施工期間内での確実な工事進捗を図る方策」「急勾配の傾斜地における管路布設工事の適切な土留工の施工」について、それぞれに対し留意すべき課題を踏まえた具体的な対策の提案を求める。</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61">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61">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61" ht="24" customHeight="1" thickBot="1">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61" ht="14.25" thickBot="1">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61" ht="19.5" customHeight="1">
      <c r="B9" s="263" t="s">
        <v>80</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5"/>
    </row>
    <row r="10" spans="2:61" ht="64.5" customHeight="1">
      <c r="B10" s="266" t="s">
        <v>67</v>
      </c>
      <c r="C10" s="267"/>
      <c r="D10" s="267"/>
      <c r="E10" s="267"/>
      <c r="F10" s="268"/>
      <c r="G10" s="269" t="s">
        <v>69</v>
      </c>
      <c r="H10" s="269"/>
      <c r="I10" s="269"/>
      <c r="J10" s="269"/>
      <c r="K10" s="269"/>
      <c r="L10" s="269"/>
      <c r="M10" s="269"/>
      <c r="N10" s="269"/>
      <c r="O10" s="270"/>
      <c r="P10" s="269" t="s">
        <v>70</v>
      </c>
      <c r="Q10" s="269"/>
      <c r="R10" s="269"/>
      <c r="S10" s="269"/>
      <c r="T10" s="269"/>
      <c r="U10" s="269"/>
      <c r="V10" s="269"/>
      <c r="W10" s="269"/>
      <c r="X10" s="270"/>
      <c r="Y10" s="269" t="s">
        <v>71</v>
      </c>
      <c r="Z10" s="269"/>
      <c r="AA10" s="269"/>
      <c r="AB10" s="269"/>
      <c r="AC10" s="269"/>
      <c r="AD10" s="269"/>
      <c r="AE10" s="269"/>
      <c r="AF10" s="269"/>
      <c r="AG10" s="270"/>
      <c r="AH10" s="269" t="s">
        <v>72</v>
      </c>
      <c r="AI10" s="269"/>
      <c r="AJ10" s="269"/>
      <c r="AK10" s="269"/>
      <c r="AL10" s="269"/>
      <c r="AM10" s="269"/>
      <c r="AN10" s="269"/>
      <c r="AO10" s="269"/>
      <c r="AP10" s="270"/>
      <c r="AQ10" s="269" t="s">
        <v>73</v>
      </c>
      <c r="AR10" s="269"/>
      <c r="AS10" s="269"/>
      <c r="AT10" s="269"/>
      <c r="AU10" s="269"/>
      <c r="AV10" s="269"/>
      <c r="AW10" s="269"/>
      <c r="AX10" s="269"/>
      <c r="AY10" s="269"/>
      <c r="AZ10" s="271"/>
    </row>
    <row r="11" spans="2:61" ht="24" customHeight="1" thickBot="1">
      <c r="B11" s="272" t="s">
        <v>68</v>
      </c>
      <c r="C11" s="273"/>
      <c r="D11" s="273"/>
      <c r="E11" s="273"/>
      <c r="F11" s="274"/>
      <c r="G11" s="275">
        <v>4</v>
      </c>
      <c r="H11" s="276"/>
      <c r="I11" s="276"/>
      <c r="J11" s="276"/>
      <c r="K11" s="276"/>
      <c r="L11" s="276"/>
      <c r="M11" s="276"/>
      <c r="N11" s="276"/>
      <c r="O11" s="277"/>
      <c r="P11" s="275">
        <f>VLOOKUP(G11,BD2:BL4,2,FALSE)</f>
        <v>3</v>
      </c>
      <c r="Q11" s="276"/>
      <c r="R11" s="276"/>
      <c r="S11" s="276"/>
      <c r="T11" s="276"/>
      <c r="U11" s="276"/>
      <c r="V11" s="276"/>
      <c r="W11" s="276"/>
      <c r="X11" s="277"/>
      <c r="Y11" s="275">
        <f>VLOOKUP(G11,BD2:BL4,3,FALSE)</f>
        <v>2</v>
      </c>
      <c r="Z11" s="276"/>
      <c r="AA11" s="276"/>
      <c r="AB11" s="276"/>
      <c r="AC11" s="276"/>
      <c r="AD11" s="276"/>
      <c r="AE11" s="276"/>
      <c r="AF11" s="276"/>
      <c r="AG11" s="277"/>
      <c r="AH11" s="275">
        <f>VLOOKUP(G11,BD2:BL4,4,FALSE)</f>
        <v>1</v>
      </c>
      <c r="AI11" s="276"/>
      <c r="AJ11" s="276"/>
      <c r="AK11" s="276"/>
      <c r="AL11" s="276"/>
      <c r="AM11" s="276"/>
      <c r="AN11" s="276"/>
      <c r="AO11" s="276"/>
      <c r="AP11" s="277"/>
      <c r="AQ11" s="251">
        <f>VLOOKUP(G11,BD2:BL4,5,FALSE)</f>
        <v>0</v>
      </c>
      <c r="AR11" s="252"/>
      <c r="AS11" s="252"/>
      <c r="AT11" s="252"/>
      <c r="AU11" s="252"/>
      <c r="AV11" s="252"/>
      <c r="AW11" s="252"/>
      <c r="AX11" s="252"/>
      <c r="AY11" s="252"/>
      <c r="AZ11" s="253"/>
    </row>
    <row r="12" spans="2:61" ht="14.25" thickBot="1">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61" ht="34.5" customHeight="1">
      <c r="B13" s="238" t="s">
        <v>264</v>
      </c>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40" t="str">
        <f>VLOOKUP(G11,BD2:BL4,6,FALSE)</f>
        <v>※配点　[4.0～0]</v>
      </c>
      <c r="AK13" s="239"/>
      <c r="AL13" s="239"/>
      <c r="AM13" s="239"/>
      <c r="AN13" s="239"/>
      <c r="AO13" s="239"/>
      <c r="AP13" s="239"/>
      <c r="AQ13" s="239"/>
      <c r="AR13" s="239"/>
      <c r="AS13" s="239"/>
      <c r="AT13" s="239"/>
      <c r="AU13" s="239"/>
      <c r="AV13" s="239"/>
      <c r="AW13" s="239"/>
      <c r="AX13" s="239"/>
      <c r="AY13" s="239"/>
      <c r="AZ13" s="241"/>
    </row>
    <row r="14" spans="2:61" ht="20.25" customHeight="1">
      <c r="B14" s="246" t="s">
        <v>81</v>
      </c>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8"/>
      <c r="AQ14" s="249" t="s">
        <v>82</v>
      </c>
      <c r="AR14" s="247"/>
      <c r="AS14" s="247"/>
      <c r="AT14" s="247"/>
      <c r="AU14" s="247"/>
      <c r="AV14" s="247"/>
      <c r="AW14" s="247"/>
      <c r="AX14" s="247"/>
      <c r="AY14" s="247"/>
      <c r="AZ14" s="250"/>
    </row>
    <row r="15" spans="2:61">
      <c r="B15" s="59" t="s">
        <v>107</v>
      </c>
      <c r="C15" s="60"/>
      <c r="D15" s="60"/>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2"/>
      <c r="AK15" s="39"/>
      <c r="AL15" s="39"/>
      <c r="AM15" s="39"/>
      <c r="AN15" s="39"/>
      <c r="AO15" s="39"/>
      <c r="AP15" s="39"/>
      <c r="AQ15" s="57"/>
      <c r="AR15" s="39"/>
      <c r="AS15" s="39"/>
      <c r="AT15" s="39"/>
      <c r="AU15" s="39"/>
      <c r="AV15" s="39"/>
      <c r="AW15" s="39"/>
      <c r="AX15" s="39"/>
      <c r="AY15" s="39"/>
      <c r="AZ15" s="43"/>
    </row>
    <row r="16" spans="2:61">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7"/>
      <c r="AR16" s="39"/>
      <c r="AS16" s="39"/>
      <c r="AT16" s="39"/>
      <c r="AU16" s="39"/>
      <c r="AV16" s="39"/>
      <c r="AW16" s="39"/>
      <c r="AX16" s="39"/>
      <c r="AY16" s="39"/>
      <c r="AZ16" s="45"/>
    </row>
    <row r="17" spans="2:52">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7"/>
      <c r="AR17" s="29"/>
      <c r="AS17" s="39"/>
      <c r="AT17" s="29"/>
      <c r="AU17" s="39"/>
      <c r="AV17" s="29"/>
      <c r="AW17" s="39"/>
      <c r="AX17" s="29"/>
      <c r="AY17" s="29"/>
      <c r="AZ17" s="46"/>
    </row>
    <row r="18" spans="2:52">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7"/>
      <c r="AR18" s="39"/>
      <c r="AS18" s="39"/>
      <c r="AT18" s="39"/>
      <c r="AU18" s="39"/>
      <c r="AV18" s="39"/>
      <c r="AW18" s="39"/>
      <c r="AX18" s="29"/>
      <c r="AY18" s="29"/>
      <c r="AZ18" s="45"/>
    </row>
    <row r="19" spans="2:52">
      <c r="B19" s="44"/>
      <c r="C19" s="29"/>
      <c r="D19" s="2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7"/>
      <c r="AR19" s="39"/>
      <c r="AS19" s="39"/>
      <c r="AT19" s="39"/>
      <c r="AU19" s="39"/>
      <c r="AV19" s="39"/>
      <c r="AW19" s="39"/>
      <c r="AX19" s="39"/>
      <c r="AY19" s="39"/>
      <c r="AZ19" s="45"/>
    </row>
    <row r="20" spans="2:52">
      <c r="B20" s="61"/>
      <c r="C20" s="30"/>
      <c r="D20" s="30"/>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7"/>
      <c r="AR20" s="39"/>
      <c r="AS20" s="39"/>
      <c r="AT20" s="39"/>
      <c r="AU20" s="39"/>
      <c r="AV20" s="39"/>
      <c r="AW20" s="39"/>
      <c r="AX20" s="39"/>
      <c r="AY20" s="39"/>
      <c r="AZ20" s="45"/>
    </row>
    <row r="21" spans="2:52">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7"/>
      <c r="AR21" s="39"/>
      <c r="AS21" s="39"/>
      <c r="AT21" s="39"/>
      <c r="AU21" s="39"/>
      <c r="AV21" s="39"/>
      <c r="AW21" s="39"/>
      <c r="AX21" s="39"/>
      <c r="AY21" s="39"/>
      <c r="AZ21" s="47"/>
    </row>
    <row r="22" spans="2:52">
      <c r="B22" s="61"/>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7"/>
      <c r="AR22" s="39"/>
      <c r="AS22" s="39"/>
      <c r="AT22" s="39"/>
      <c r="AU22" s="39"/>
      <c r="AV22" s="39"/>
      <c r="AW22" s="39"/>
      <c r="AX22" s="39"/>
      <c r="AY22" s="39"/>
      <c r="AZ22" s="47"/>
    </row>
    <row r="23" spans="2:52">
      <c r="B23" s="61" t="s">
        <v>88</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7"/>
      <c r="AR23" s="39"/>
      <c r="AS23" s="39"/>
      <c r="AT23" s="39"/>
      <c r="AU23" s="39"/>
      <c r="AV23" s="39"/>
      <c r="AW23" s="39"/>
      <c r="AX23" s="39"/>
      <c r="AY23" s="39"/>
      <c r="AZ23" s="47"/>
    </row>
    <row r="24" spans="2:52">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7"/>
      <c r="AR24" s="39"/>
      <c r="AS24" s="39"/>
      <c r="AT24" s="39"/>
      <c r="AU24" s="39"/>
      <c r="AV24" s="39"/>
      <c r="AW24" s="39"/>
      <c r="AX24" s="39"/>
      <c r="AY24" s="39"/>
      <c r="AZ24" s="45"/>
    </row>
    <row r="25" spans="2:52">
      <c r="B25" s="44"/>
      <c r="C25" s="39"/>
      <c r="D25" s="29"/>
      <c r="E25" s="39"/>
      <c r="F25" s="29"/>
      <c r="G25" s="39"/>
      <c r="H25" s="29"/>
      <c r="I25" s="39"/>
      <c r="J25" s="29"/>
      <c r="K25" s="39"/>
      <c r="L25" s="29"/>
      <c r="M25" s="39"/>
      <c r="N25" s="29"/>
      <c r="O25" s="39"/>
      <c r="P25" s="29"/>
      <c r="Q25" s="39"/>
      <c r="R25" s="29"/>
      <c r="S25" s="39"/>
      <c r="T25" s="29"/>
      <c r="U25" s="39"/>
      <c r="V25" s="29"/>
      <c r="W25" s="39"/>
      <c r="X25" s="29"/>
      <c r="Y25" s="39"/>
      <c r="Z25" s="29"/>
      <c r="AA25" s="39"/>
      <c r="AB25" s="29"/>
      <c r="AC25" s="39"/>
      <c r="AD25" s="29"/>
      <c r="AE25" s="39"/>
      <c r="AF25" s="29"/>
      <c r="AG25" s="39"/>
      <c r="AH25" s="29"/>
      <c r="AI25" s="39"/>
      <c r="AJ25" s="29"/>
      <c r="AK25" s="39"/>
      <c r="AL25" s="29"/>
      <c r="AM25" s="39"/>
      <c r="AN25" s="29"/>
      <c r="AO25" s="39"/>
      <c r="AP25" s="29"/>
      <c r="AQ25" s="57"/>
      <c r="AR25" s="29"/>
      <c r="AS25" s="39"/>
      <c r="AT25" s="29"/>
      <c r="AU25" s="39"/>
      <c r="AV25" s="29"/>
      <c r="AW25" s="39"/>
      <c r="AX25" s="29"/>
      <c r="AY25" s="29"/>
      <c r="AZ25" s="46"/>
    </row>
    <row r="26" spans="2:52">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7"/>
      <c r="AR26" s="39"/>
      <c r="AS26" s="39"/>
      <c r="AT26" s="39"/>
      <c r="AU26" s="39"/>
      <c r="AV26" s="39"/>
      <c r="AW26" s="39"/>
      <c r="AX26" s="29"/>
      <c r="AY26" s="29"/>
      <c r="AZ26" s="45"/>
    </row>
    <row r="27" spans="2:52">
      <c r="B27" s="44"/>
      <c r="C27" s="29"/>
      <c r="D27" s="2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7"/>
      <c r="AR27" s="39"/>
      <c r="AS27" s="39"/>
      <c r="AT27" s="39"/>
      <c r="AU27" s="39"/>
      <c r="AV27" s="39"/>
      <c r="AW27" s="39"/>
      <c r="AX27" s="39"/>
      <c r="AY27" s="39"/>
      <c r="AZ27" s="45"/>
    </row>
    <row r="28" spans="2:52">
      <c r="B28" s="61"/>
      <c r="C28" s="30"/>
      <c r="D28" s="30"/>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7"/>
      <c r="AR28" s="39"/>
      <c r="AS28" s="39"/>
      <c r="AT28" s="39"/>
      <c r="AU28" s="39"/>
      <c r="AV28" s="39"/>
      <c r="AW28" s="39"/>
      <c r="AX28" s="39"/>
      <c r="AY28" s="39"/>
      <c r="AZ28" s="45"/>
    </row>
    <row r="29" spans="2:52">
      <c r="B29" s="44"/>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7"/>
      <c r="AR29" s="39"/>
      <c r="AS29" s="39"/>
      <c r="AT29" s="39"/>
      <c r="AU29" s="39"/>
      <c r="AV29" s="39"/>
      <c r="AW29" s="39"/>
      <c r="AX29" s="39"/>
      <c r="AY29" s="39"/>
      <c r="AZ29" s="47"/>
    </row>
    <row r="30" spans="2:52">
      <c r="B30" s="6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57"/>
      <c r="AR30" s="39"/>
      <c r="AS30" s="39"/>
      <c r="AT30" s="39"/>
      <c r="AU30" s="39"/>
      <c r="AV30" s="39"/>
      <c r="AW30" s="39"/>
      <c r="AX30" s="39"/>
      <c r="AY30" s="39"/>
      <c r="AZ30" s="47"/>
    </row>
    <row r="31" spans="2:52">
      <c r="B31" s="44"/>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57"/>
      <c r="AR31" s="39"/>
      <c r="AS31" s="39"/>
      <c r="AT31" s="39"/>
      <c r="AU31" s="39"/>
      <c r="AV31" s="39"/>
      <c r="AW31" s="39"/>
      <c r="AX31" s="39"/>
      <c r="AY31" s="39"/>
      <c r="AZ31" s="47"/>
    </row>
    <row r="32" spans="2:52">
      <c r="B32" s="44"/>
      <c r="C32" s="29"/>
      <c r="D32" s="2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57"/>
      <c r="AR32" s="39"/>
      <c r="AS32" s="39"/>
      <c r="AT32" s="39"/>
      <c r="AU32" s="39"/>
      <c r="AV32" s="39"/>
      <c r="AW32" s="39"/>
      <c r="AX32" s="39"/>
      <c r="AY32" s="39"/>
      <c r="AZ32" s="45"/>
    </row>
    <row r="33" spans="2:52">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7"/>
      <c r="AR33" s="39"/>
      <c r="AS33" s="39"/>
      <c r="AT33" s="39"/>
      <c r="AU33" s="39"/>
      <c r="AV33" s="39"/>
      <c r="AW33" s="39"/>
      <c r="AX33" s="39"/>
      <c r="AY33" s="39"/>
      <c r="AZ33" s="43"/>
    </row>
    <row r="34" spans="2:52">
      <c r="B34" s="44"/>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57"/>
      <c r="AR34" s="39"/>
      <c r="AS34" s="39"/>
      <c r="AT34" s="39"/>
      <c r="AU34" s="39"/>
      <c r="AV34" s="39"/>
      <c r="AW34" s="39"/>
      <c r="AX34" s="39"/>
      <c r="AY34" s="39"/>
      <c r="AZ34" s="45"/>
    </row>
    <row r="35" spans="2:52">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7"/>
      <c r="AR35" s="39"/>
      <c r="AS35" s="39"/>
      <c r="AT35" s="39"/>
      <c r="AU35" s="39"/>
      <c r="AV35" s="39"/>
      <c r="AW35" s="39"/>
      <c r="AX35" s="30"/>
      <c r="AY35" s="30"/>
      <c r="AZ35" s="43"/>
    </row>
    <row r="36" spans="2:52" ht="14.25" thickBot="1">
      <c r="B36" s="53"/>
      <c r="C36" s="54"/>
      <c r="D36" s="54"/>
      <c r="E36" s="55"/>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58"/>
      <c r="AR36" s="41"/>
      <c r="AS36" s="41"/>
      <c r="AT36" s="41"/>
      <c r="AU36" s="41"/>
      <c r="AV36" s="41"/>
      <c r="AW36" s="41"/>
      <c r="AX36" s="41"/>
      <c r="AY36" s="41"/>
      <c r="AZ36" s="48"/>
    </row>
    <row r="37" spans="2:52" ht="34.5" customHeight="1" thickTop="1">
      <c r="B37" s="242" t="s">
        <v>263</v>
      </c>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4" t="str">
        <f>AJ13</f>
        <v>※配点　[4.0～0]</v>
      </c>
      <c r="AK37" s="243"/>
      <c r="AL37" s="243"/>
      <c r="AM37" s="243"/>
      <c r="AN37" s="243"/>
      <c r="AO37" s="243"/>
      <c r="AP37" s="243"/>
      <c r="AQ37" s="243"/>
      <c r="AR37" s="243"/>
      <c r="AS37" s="243"/>
      <c r="AT37" s="243"/>
      <c r="AU37" s="243"/>
      <c r="AV37" s="243"/>
      <c r="AW37" s="243"/>
      <c r="AX37" s="243"/>
      <c r="AY37" s="243"/>
      <c r="AZ37" s="245"/>
    </row>
    <row r="38" spans="2:52" ht="20.25" customHeight="1">
      <c r="B38" s="246" t="s">
        <v>81</v>
      </c>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8"/>
      <c r="AQ38" s="249" t="s">
        <v>82</v>
      </c>
      <c r="AR38" s="247"/>
      <c r="AS38" s="247"/>
      <c r="AT38" s="247"/>
      <c r="AU38" s="247"/>
      <c r="AV38" s="247"/>
      <c r="AW38" s="247"/>
      <c r="AX38" s="247"/>
      <c r="AY38" s="247"/>
      <c r="AZ38" s="250"/>
    </row>
    <row r="39" spans="2:52">
      <c r="B39" s="59" t="s">
        <v>107</v>
      </c>
      <c r="C39" s="60"/>
      <c r="D39" s="60"/>
      <c r="E39" s="38"/>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40"/>
      <c r="AI39" s="40"/>
      <c r="AJ39" s="62"/>
      <c r="AK39" s="39"/>
      <c r="AL39" s="39"/>
      <c r="AM39" s="39"/>
      <c r="AN39" s="39"/>
      <c r="AO39" s="39"/>
      <c r="AP39" s="39"/>
      <c r="AQ39" s="57"/>
      <c r="AR39" s="39"/>
      <c r="AS39" s="39"/>
      <c r="AT39" s="39"/>
      <c r="AU39" s="39"/>
      <c r="AV39" s="39"/>
      <c r="AW39" s="39"/>
      <c r="AX39" s="39"/>
      <c r="AY39" s="39"/>
      <c r="AZ39" s="43"/>
    </row>
    <row r="40" spans="2:52">
      <c r="B40" s="44"/>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7"/>
      <c r="AR40" s="39"/>
      <c r="AS40" s="39"/>
      <c r="AT40" s="39"/>
      <c r="AU40" s="39"/>
      <c r="AV40" s="39"/>
      <c r="AW40" s="39"/>
      <c r="AX40" s="39"/>
      <c r="AY40" s="39"/>
      <c r="AZ40" s="45"/>
    </row>
    <row r="41" spans="2:52">
      <c r="B41" s="44"/>
      <c r="C41" s="39"/>
      <c r="D41" s="29"/>
      <c r="E41" s="39"/>
      <c r="F41" s="29"/>
      <c r="G41" s="39"/>
      <c r="H41" s="29"/>
      <c r="I41" s="39"/>
      <c r="J41" s="29"/>
      <c r="K41" s="39"/>
      <c r="L41" s="29"/>
      <c r="M41" s="39"/>
      <c r="N41" s="29"/>
      <c r="O41" s="39"/>
      <c r="P41" s="29"/>
      <c r="Q41" s="39"/>
      <c r="R41" s="29"/>
      <c r="S41" s="39"/>
      <c r="T41" s="29"/>
      <c r="U41" s="39"/>
      <c r="V41" s="29"/>
      <c r="W41" s="39"/>
      <c r="X41" s="29"/>
      <c r="Y41" s="39"/>
      <c r="Z41" s="29"/>
      <c r="AA41" s="39"/>
      <c r="AB41" s="29"/>
      <c r="AC41" s="39"/>
      <c r="AD41" s="29"/>
      <c r="AE41" s="39"/>
      <c r="AF41" s="29"/>
      <c r="AG41" s="39"/>
      <c r="AH41" s="29"/>
      <c r="AI41" s="39"/>
      <c r="AJ41" s="29"/>
      <c r="AK41" s="39"/>
      <c r="AL41" s="29"/>
      <c r="AM41" s="39"/>
      <c r="AN41" s="29"/>
      <c r="AO41" s="39"/>
      <c r="AP41" s="29"/>
      <c r="AQ41" s="57"/>
      <c r="AR41" s="29"/>
      <c r="AS41" s="39"/>
      <c r="AT41" s="29"/>
      <c r="AU41" s="39"/>
      <c r="AV41" s="29"/>
      <c r="AW41" s="39"/>
      <c r="AX41" s="29"/>
      <c r="AY41" s="29"/>
      <c r="AZ41" s="46"/>
    </row>
    <row r="42" spans="2:52">
      <c r="B42" s="44"/>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7"/>
      <c r="AR42" s="39"/>
      <c r="AS42" s="39"/>
      <c r="AT42" s="39"/>
      <c r="AU42" s="39"/>
      <c r="AV42" s="39"/>
      <c r="AW42" s="39"/>
      <c r="AX42" s="29"/>
      <c r="AY42" s="29"/>
      <c r="AZ42" s="45"/>
    </row>
    <row r="43" spans="2:52">
      <c r="B43" s="44"/>
      <c r="C43" s="29"/>
      <c r="D43" s="2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7"/>
      <c r="AR43" s="39"/>
      <c r="AS43" s="39"/>
      <c r="AT43" s="39"/>
      <c r="AU43" s="39"/>
      <c r="AV43" s="39"/>
      <c r="AW43" s="39"/>
      <c r="AX43" s="39"/>
      <c r="AY43" s="39"/>
      <c r="AZ43" s="45"/>
    </row>
    <row r="44" spans="2:52">
      <c r="B44" s="61"/>
      <c r="C44" s="30"/>
      <c r="D44" s="30"/>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7"/>
      <c r="AR44" s="39"/>
      <c r="AS44" s="39"/>
      <c r="AT44" s="39"/>
      <c r="AU44" s="39"/>
      <c r="AV44" s="39"/>
      <c r="AW44" s="39"/>
      <c r="AX44" s="39"/>
      <c r="AY44" s="39"/>
      <c r="AZ44" s="45"/>
    </row>
    <row r="45" spans="2:52">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7"/>
      <c r="AR45" s="39"/>
      <c r="AS45" s="39"/>
      <c r="AT45" s="39"/>
      <c r="AU45" s="39"/>
      <c r="AV45" s="39"/>
      <c r="AW45" s="39"/>
      <c r="AX45" s="39"/>
      <c r="AY45" s="39"/>
      <c r="AZ45" s="47"/>
    </row>
    <row r="46" spans="2:52">
      <c r="B46" s="61"/>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57"/>
      <c r="AR46" s="39"/>
      <c r="AS46" s="39"/>
      <c r="AT46" s="39"/>
      <c r="AU46" s="39"/>
      <c r="AV46" s="39"/>
      <c r="AW46" s="39"/>
      <c r="AX46" s="39"/>
      <c r="AY46" s="39"/>
      <c r="AZ46" s="47"/>
    </row>
    <row r="47" spans="2:52">
      <c r="B47" s="61" t="s">
        <v>88</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57"/>
      <c r="AR47" s="39"/>
      <c r="AS47" s="39"/>
      <c r="AT47" s="39"/>
      <c r="AU47" s="39"/>
      <c r="AV47" s="39"/>
      <c r="AW47" s="39"/>
      <c r="AX47" s="39"/>
      <c r="AY47" s="39"/>
      <c r="AZ47" s="47"/>
    </row>
    <row r="48" spans="2:52">
      <c r="B48" s="44"/>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57"/>
      <c r="AR48" s="39"/>
      <c r="AS48" s="39"/>
      <c r="AT48" s="39"/>
      <c r="AU48" s="39"/>
      <c r="AV48" s="39"/>
      <c r="AW48" s="39"/>
      <c r="AX48" s="39"/>
      <c r="AY48" s="39"/>
      <c r="AZ48" s="45"/>
    </row>
    <row r="49" spans="2:52">
      <c r="B49" s="44"/>
      <c r="C49" s="39"/>
      <c r="D49" s="29"/>
      <c r="E49" s="39"/>
      <c r="F49" s="29"/>
      <c r="G49" s="39"/>
      <c r="H49" s="29"/>
      <c r="I49" s="39"/>
      <c r="J49" s="29"/>
      <c r="K49" s="39"/>
      <c r="L49" s="29"/>
      <c r="M49" s="39"/>
      <c r="N49" s="29"/>
      <c r="O49" s="39"/>
      <c r="P49" s="29"/>
      <c r="Q49" s="39"/>
      <c r="R49" s="29"/>
      <c r="S49" s="39"/>
      <c r="T49" s="29"/>
      <c r="U49" s="39"/>
      <c r="V49" s="29"/>
      <c r="W49" s="39"/>
      <c r="X49" s="29"/>
      <c r="Y49" s="39"/>
      <c r="Z49" s="29"/>
      <c r="AA49" s="39"/>
      <c r="AB49" s="29"/>
      <c r="AC49" s="39"/>
      <c r="AD49" s="29"/>
      <c r="AE49" s="39"/>
      <c r="AF49" s="29"/>
      <c r="AG49" s="39"/>
      <c r="AH49" s="29"/>
      <c r="AI49" s="39"/>
      <c r="AJ49" s="29"/>
      <c r="AK49" s="39"/>
      <c r="AL49" s="29"/>
      <c r="AM49" s="39"/>
      <c r="AN49" s="29"/>
      <c r="AO49" s="39"/>
      <c r="AP49" s="29"/>
      <c r="AQ49" s="57"/>
      <c r="AR49" s="29"/>
      <c r="AS49" s="39"/>
      <c r="AT49" s="29"/>
      <c r="AU49" s="39"/>
      <c r="AV49" s="29"/>
      <c r="AW49" s="39"/>
      <c r="AX49" s="29"/>
      <c r="AY49" s="29"/>
      <c r="AZ49" s="46"/>
    </row>
    <row r="50" spans="2:52">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7"/>
      <c r="AR50" s="39"/>
      <c r="AS50" s="39"/>
      <c r="AT50" s="39"/>
      <c r="AU50" s="39"/>
      <c r="AV50" s="39"/>
      <c r="AW50" s="39"/>
      <c r="AX50" s="29"/>
      <c r="AY50" s="29"/>
      <c r="AZ50" s="45"/>
    </row>
    <row r="51" spans="2:52">
      <c r="B51" s="44"/>
      <c r="C51" s="29"/>
      <c r="D51" s="2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57"/>
      <c r="AR51" s="39"/>
      <c r="AS51" s="39"/>
      <c r="AT51" s="39"/>
      <c r="AU51" s="39"/>
      <c r="AV51" s="39"/>
      <c r="AW51" s="39"/>
      <c r="AX51" s="39"/>
      <c r="AY51" s="39"/>
      <c r="AZ51" s="45"/>
    </row>
    <row r="52" spans="2:52">
      <c r="B52" s="61"/>
      <c r="C52" s="30"/>
      <c r="D52" s="30"/>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7"/>
      <c r="AR52" s="39"/>
      <c r="AS52" s="39"/>
      <c r="AT52" s="39"/>
      <c r="AU52" s="39"/>
      <c r="AV52" s="39"/>
      <c r="AW52" s="39"/>
      <c r="AX52" s="39"/>
      <c r="AY52" s="39"/>
      <c r="AZ52" s="45"/>
    </row>
    <row r="53" spans="2:52">
      <c r="B53" s="44"/>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7"/>
      <c r="AR53" s="39"/>
      <c r="AS53" s="39"/>
      <c r="AT53" s="39"/>
      <c r="AU53" s="39"/>
      <c r="AV53" s="39"/>
      <c r="AW53" s="39"/>
      <c r="AX53" s="39"/>
      <c r="AY53" s="39"/>
      <c r="AZ53" s="47"/>
    </row>
    <row r="54" spans="2:52">
      <c r="B54" s="61"/>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7"/>
      <c r="AR54" s="39"/>
      <c r="AS54" s="39"/>
      <c r="AT54" s="39"/>
      <c r="AU54" s="39"/>
      <c r="AV54" s="39"/>
      <c r="AW54" s="39"/>
      <c r="AX54" s="39"/>
      <c r="AY54" s="39"/>
      <c r="AZ54" s="47"/>
    </row>
    <row r="55" spans="2:52">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7"/>
      <c r="AR55" s="39"/>
      <c r="AS55" s="39"/>
      <c r="AT55" s="39"/>
      <c r="AU55" s="39"/>
      <c r="AV55" s="39"/>
      <c r="AW55" s="39"/>
      <c r="AX55" s="39"/>
      <c r="AY55" s="39"/>
      <c r="AZ55" s="47"/>
    </row>
    <row r="56" spans="2:52">
      <c r="B56" s="44"/>
      <c r="C56" s="29"/>
      <c r="D56" s="2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7"/>
      <c r="AR56" s="39"/>
      <c r="AS56" s="39"/>
      <c r="AT56" s="39"/>
      <c r="AU56" s="39"/>
      <c r="AV56" s="39"/>
      <c r="AW56" s="39"/>
      <c r="AX56" s="39"/>
      <c r="AY56" s="39"/>
      <c r="AZ56" s="45"/>
    </row>
    <row r="57" spans="2:52">
      <c r="B57" s="44"/>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7"/>
      <c r="AR57" s="39"/>
      <c r="AS57" s="39"/>
      <c r="AT57" s="39"/>
      <c r="AU57" s="39"/>
      <c r="AV57" s="39"/>
      <c r="AW57" s="39"/>
      <c r="AX57" s="39"/>
      <c r="AY57" s="39"/>
      <c r="AZ57" s="43"/>
    </row>
    <row r="58" spans="2:52">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7"/>
      <c r="AR58" s="39"/>
      <c r="AS58" s="39"/>
      <c r="AT58" s="39"/>
      <c r="AU58" s="39"/>
      <c r="AV58" s="39"/>
      <c r="AW58" s="39"/>
      <c r="AX58" s="39"/>
      <c r="AY58" s="39"/>
      <c r="AZ58" s="45"/>
    </row>
    <row r="59" spans="2:52">
      <c r="B59" s="44"/>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7"/>
      <c r="AR59" s="39"/>
      <c r="AS59" s="39"/>
      <c r="AT59" s="39"/>
      <c r="AU59" s="39"/>
      <c r="AV59" s="39"/>
      <c r="AW59" s="39"/>
      <c r="AX59" s="30"/>
      <c r="AY59" s="30"/>
      <c r="AZ59" s="43"/>
    </row>
    <row r="60" spans="2:52" ht="14.25" thickBot="1">
      <c r="B60" s="53"/>
      <c r="C60" s="54"/>
      <c r="D60" s="54"/>
      <c r="E60" s="55"/>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58"/>
      <c r="AR60" s="41"/>
      <c r="AS60" s="41"/>
      <c r="AT60" s="41"/>
      <c r="AU60" s="41"/>
      <c r="AV60" s="41"/>
      <c r="AW60" s="41"/>
      <c r="AX60" s="41"/>
      <c r="AY60" s="41"/>
      <c r="AZ60" s="48"/>
    </row>
    <row r="61" spans="2:52" ht="14.25" thickTop="1">
      <c r="B61" s="227" t="s">
        <v>77</v>
      </c>
      <c r="C61" s="227"/>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7"/>
      <c r="AP61" s="227"/>
      <c r="AQ61" s="227"/>
      <c r="AR61" s="227"/>
      <c r="AS61" s="227"/>
      <c r="AT61" s="227"/>
      <c r="AU61" s="227"/>
      <c r="AV61" s="227"/>
      <c r="AW61" s="227"/>
      <c r="AX61" s="227"/>
      <c r="AY61" s="227"/>
      <c r="AZ61" s="227"/>
    </row>
    <row r="62" spans="2:52">
      <c r="B62" s="228" t="s">
        <v>106</v>
      </c>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row>
    <row r="63" spans="2:52">
      <c r="B63" s="229" t="s">
        <v>217</v>
      </c>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29"/>
      <c r="AP63" s="229"/>
      <c r="AQ63" s="229"/>
      <c r="AR63" s="229"/>
      <c r="AS63" s="229"/>
      <c r="AT63" s="229"/>
      <c r="AU63" s="229"/>
      <c r="AV63" s="229"/>
      <c r="AW63" s="229"/>
      <c r="AX63" s="229"/>
      <c r="AY63" s="229"/>
      <c r="AZ63" s="229"/>
    </row>
    <row r="64" spans="2:52">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row>
    <row r="65" spans="2:52" ht="45" customHeight="1">
      <c r="B65" s="230" t="s">
        <v>84</v>
      </c>
      <c r="C65" s="230"/>
      <c r="D65" s="230"/>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231"/>
      <c r="AJ65" s="231"/>
      <c r="AK65" s="231"/>
      <c r="AL65" s="231"/>
      <c r="AM65" s="231"/>
      <c r="AN65" s="231"/>
      <c r="AO65" s="231"/>
      <c r="AP65" s="231"/>
      <c r="AQ65" s="231"/>
      <c r="AR65" s="231"/>
      <c r="AS65" s="231"/>
      <c r="AT65" s="231"/>
      <c r="AU65" s="231"/>
      <c r="AV65" s="231"/>
      <c r="AW65" s="231"/>
      <c r="AX65" s="231"/>
      <c r="AY65" s="231"/>
      <c r="AZ65" s="231"/>
    </row>
    <row r="66" spans="2:52" ht="46.5" customHeight="1">
      <c r="B66" s="25"/>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31" t="s">
        <v>66</v>
      </c>
      <c r="AG66" s="31"/>
      <c r="AH66" s="31"/>
      <c r="AI66" s="31"/>
      <c r="AJ66" s="232"/>
      <c r="AK66" s="233"/>
      <c r="AL66" s="233"/>
      <c r="AM66" s="233"/>
      <c r="AN66" s="233"/>
      <c r="AO66" s="233"/>
      <c r="AP66" s="233"/>
      <c r="AQ66" s="233"/>
      <c r="AR66" s="233"/>
      <c r="AS66" s="233"/>
      <c r="AT66" s="233"/>
      <c r="AU66" s="233"/>
      <c r="AV66" s="233"/>
      <c r="AW66" s="233"/>
      <c r="AX66" s="233"/>
      <c r="AY66" s="233"/>
      <c r="AZ66" s="233"/>
    </row>
    <row r="67" spans="2:52" ht="16.5" customHeight="1" thickBot="1">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2:52" ht="34.5" customHeight="1">
      <c r="B68" s="234" t="s">
        <v>83</v>
      </c>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6"/>
      <c r="AI68" s="236"/>
      <c r="AJ68" s="236"/>
      <c r="AK68" s="236"/>
      <c r="AL68" s="236"/>
      <c r="AM68" s="236"/>
      <c r="AN68" s="236"/>
      <c r="AO68" s="236"/>
      <c r="AP68" s="236"/>
      <c r="AQ68" s="236"/>
      <c r="AR68" s="236"/>
      <c r="AS68" s="236"/>
      <c r="AT68" s="236"/>
      <c r="AU68" s="236"/>
      <c r="AV68" s="236"/>
      <c r="AW68" s="236"/>
      <c r="AX68" s="236"/>
      <c r="AY68" s="236"/>
      <c r="AZ68" s="237"/>
    </row>
    <row r="69" spans="2:52">
      <c r="B69" s="56"/>
      <c r="C69" s="35"/>
      <c r="D69" s="35"/>
      <c r="E69" s="38"/>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40"/>
      <c r="AI69" s="40"/>
      <c r="AJ69" s="39"/>
      <c r="AK69" s="39"/>
      <c r="AL69" s="39"/>
      <c r="AM69" s="39"/>
      <c r="AN69" s="39"/>
      <c r="AO69" s="39"/>
      <c r="AP69" s="39"/>
      <c r="AQ69" s="39"/>
      <c r="AR69" s="39"/>
      <c r="AS69" s="39"/>
      <c r="AT69" s="39"/>
      <c r="AU69" s="39"/>
      <c r="AV69" s="39"/>
      <c r="AW69" s="39"/>
      <c r="AX69" s="39"/>
      <c r="AY69" s="39"/>
      <c r="AZ69" s="43"/>
    </row>
    <row r="70" spans="2:52">
      <c r="B70" s="44"/>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45"/>
    </row>
    <row r="71" spans="2:52">
      <c r="B71" s="44"/>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45"/>
    </row>
    <row r="72" spans="2:52">
      <c r="B72" s="44"/>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45"/>
    </row>
    <row r="73" spans="2:52">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c r="B88" s="44"/>
      <c r="C88" s="29"/>
      <c r="D88" s="2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c r="B89" s="44"/>
      <c r="C89" s="29"/>
      <c r="D89" s="2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c r="B90" s="44"/>
      <c r="C90" s="29"/>
      <c r="D90" s="2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c r="B91" s="44"/>
      <c r="C91" s="29"/>
      <c r="D91" s="2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c r="B109" s="42"/>
      <c r="C109" s="32"/>
      <c r="D109" s="32"/>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c r="B110" s="44"/>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7"/>
    </row>
    <row r="111" spans="2:52">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3"/>
    </row>
    <row r="112" spans="2:52">
      <c r="B112" s="44"/>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3"/>
    </row>
    <row r="113" spans="2:52">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29"/>
      <c r="AY113" s="29"/>
      <c r="AZ113" s="45"/>
    </row>
    <row r="114" spans="2:52">
      <c r="B114" s="44"/>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7"/>
    </row>
    <row r="115" spans="2:52">
      <c r="B115" s="44"/>
      <c r="C115" s="29"/>
      <c r="D115" s="2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c r="B116" s="56"/>
      <c r="C116" s="35"/>
      <c r="D116" s="35"/>
      <c r="E116" s="38"/>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3"/>
    </row>
    <row r="117" spans="2:52">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5"/>
    </row>
    <row r="118" spans="2:52">
      <c r="B118" s="44"/>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c r="B119" s="44"/>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3"/>
    </row>
    <row r="121" spans="2:52">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29"/>
      <c r="AY127" s="29"/>
      <c r="AZ127" s="45"/>
    </row>
    <row r="128" spans="2:52">
      <c r="B128" s="44"/>
      <c r="C128" s="29"/>
      <c r="D128" s="2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5"/>
    </row>
    <row r="129" spans="2:52">
      <c r="B129" s="44"/>
      <c r="C129" s="29"/>
      <c r="D129" s="2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5"/>
    </row>
    <row r="130" spans="2:52">
      <c r="B130" s="44"/>
      <c r="C130" s="29"/>
      <c r="D130" s="2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5"/>
    </row>
    <row r="131" spans="2:52">
      <c r="B131" s="44"/>
      <c r="C131" s="29"/>
      <c r="D131" s="2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c r="B132" s="42"/>
      <c r="C132" s="32"/>
      <c r="D132" s="32"/>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c r="B133" s="44"/>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7"/>
    </row>
    <row r="134" spans="2:52" ht="14.25" thickBot="1">
      <c r="B134" s="49"/>
      <c r="C134" s="50"/>
      <c r="D134" s="50"/>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2"/>
    </row>
    <row r="135" spans="2:52">
      <c r="B135" s="227" t="s">
        <v>77</v>
      </c>
      <c r="C135" s="227"/>
      <c r="D135" s="227"/>
      <c r="E135" s="227"/>
      <c r="F135" s="227"/>
      <c r="G135" s="227"/>
      <c r="H135" s="227"/>
      <c r="I135" s="227"/>
      <c r="J135" s="227"/>
      <c r="K135" s="227"/>
      <c r="L135" s="227"/>
      <c r="M135" s="227"/>
      <c r="N135" s="227"/>
      <c r="O135" s="227"/>
      <c r="P135" s="227"/>
      <c r="Q135" s="227"/>
      <c r="R135" s="227"/>
      <c r="S135" s="227"/>
      <c r="T135" s="227"/>
      <c r="U135" s="227"/>
      <c r="V135" s="227"/>
      <c r="W135" s="227"/>
      <c r="X135" s="227"/>
      <c r="Y135" s="227"/>
      <c r="Z135" s="227"/>
      <c r="AA135" s="227"/>
      <c r="AB135" s="227"/>
      <c r="AC135" s="227"/>
      <c r="AD135" s="227"/>
      <c r="AE135" s="227"/>
      <c r="AF135" s="227"/>
      <c r="AG135" s="227"/>
      <c r="AH135" s="227"/>
      <c r="AI135" s="227"/>
      <c r="AJ135" s="227"/>
      <c r="AK135" s="227"/>
      <c r="AL135" s="227"/>
      <c r="AM135" s="227"/>
      <c r="AN135" s="227"/>
      <c r="AO135" s="227"/>
      <c r="AP135" s="227"/>
      <c r="AQ135" s="227"/>
      <c r="AR135" s="227"/>
      <c r="AS135" s="227"/>
      <c r="AT135" s="227"/>
      <c r="AU135" s="227"/>
      <c r="AV135" s="227"/>
      <c r="AW135" s="227"/>
      <c r="AX135" s="227"/>
      <c r="AY135" s="227"/>
      <c r="AZ135" s="227"/>
    </row>
    <row r="136" spans="2:52">
      <c r="B136" s="228" t="s">
        <v>106</v>
      </c>
      <c r="C136" s="228"/>
      <c r="D136" s="228"/>
      <c r="E136" s="228"/>
      <c r="F136" s="228"/>
      <c r="G136" s="228"/>
      <c r="H136" s="228"/>
      <c r="I136" s="228"/>
      <c r="J136" s="228"/>
      <c r="K136" s="228"/>
      <c r="L136" s="228"/>
      <c r="M136" s="228"/>
      <c r="N136" s="228"/>
      <c r="O136" s="228"/>
      <c r="P136" s="228"/>
      <c r="Q136" s="228"/>
      <c r="R136" s="228"/>
      <c r="S136" s="228"/>
      <c r="T136" s="228"/>
      <c r="U136" s="228"/>
      <c r="V136" s="228"/>
      <c r="W136" s="228"/>
      <c r="X136" s="228"/>
      <c r="Y136" s="228"/>
      <c r="Z136" s="228"/>
      <c r="AA136" s="228"/>
      <c r="AB136" s="228"/>
      <c r="AC136" s="228"/>
      <c r="AD136" s="228"/>
      <c r="AE136" s="228"/>
      <c r="AF136" s="228"/>
      <c r="AG136" s="228"/>
      <c r="AH136" s="228"/>
      <c r="AI136" s="228"/>
      <c r="AJ136" s="228"/>
      <c r="AK136" s="228"/>
      <c r="AL136" s="228"/>
      <c r="AM136" s="228"/>
      <c r="AN136" s="228"/>
      <c r="AO136" s="228"/>
      <c r="AP136" s="228"/>
      <c r="AQ136" s="228"/>
      <c r="AR136" s="228"/>
      <c r="AS136" s="228"/>
      <c r="AT136" s="228"/>
      <c r="AU136" s="228"/>
      <c r="AV136" s="228"/>
      <c r="AW136" s="228"/>
      <c r="AX136" s="228"/>
      <c r="AY136" s="228"/>
      <c r="AZ136" s="228"/>
    </row>
    <row r="137" spans="2:52">
      <c r="B137" s="229" t="s">
        <v>218</v>
      </c>
      <c r="C137" s="229"/>
      <c r="D137" s="229"/>
      <c r="E137" s="229"/>
      <c r="F137" s="229"/>
      <c r="G137" s="229"/>
      <c r="H137" s="229"/>
      <c r="I137" s="229"/>
      <c r="J137" s="229"/>
      <c r="K137" s="229"/>
      <c r="L137" s="229"/>
      <c r="M137" s="229"/>
      <c r="N137" s="229"/>
      <c r="O137" s="229"/>
      <c r="P137" s="229"/>
      <c r="Q137" s="229"/>
      <c r="R137" s="229"/>
      <c r="S137" s="229"/>
      <c r="T137" s="229"/>
      <c r="U137" s="229"/>
      <c r="V137" s="229"/>
      <c r="W137" s="229"/>
      <c r="X137" s="229"/>
      <c r="Y137" s="229"/>
      <c r="Z137" s="229"/>
      <c r="AA137" s="229"/>
      <c r="AB137" s="229"/>
      <c r="AC137" s="229"/>
      <c r="AD137" s="229"/>
      <c r="AE137" s="229"/>
      <c r="AF137" s="229"/>
      <c r="AG137" s="229"/>
      <c r="AH137" s="229"/>
      <c r="AI137" s="229"/>
      <c r="AJ137" s="229"/>
      <c r="AK137" s="229"/>
      <c r="AL137" s="229"/>
      <c r="AM137" s="229"/>
      <c r="AN137" s="229"/>
      <c r="AO137" s="229"/>
      <c r="AP137" s="229"/>
      <c r="AQ137" s="229"/>
      <c r="AR137" s="229"/>
      <c r="AS137" s="229"/>
      <c r="AT137" s="229"/>
      <c r="AU137" s="229"/>
      <c r="AV137" s="229"/>
      <c r="AW137" s="229"/>
      <c r="AX137" s="229"/>
      <c r="AY137" s="229"/>
      <c r="AZ137" s="229"/>
    </row>
    <row r="138" spans="2:52" ht="45" customHeight="1">
      <c r="B138" s="230" t="s">
        <v>84</v>
      </c>
      <c r="C138" s="230"/>
      <c r="D138" s="230"/>
      <c r="E138" s="231"/>
      <c r="F138" s="231"/>
      <c r="G138" s="231"/>
      <c r="H138" s="231"/>
      <c r="I138" s="231"/>
      <c r="J138" s="231"/>
      <c r="K138" s="231"/>
      <c r="L138" s="231"/>
      <c r="M138" s="231"/>
      <c r="N138" s="231"/>
      <c r="O138" s="231"/>
      <c r="P138" s="231"/>
      <c r="Q138" s="231"/>
      <c r="R138" s="231"/>
      <c r="S138" s="231"/>
      <c r="T138" s="231"/>
      <c r="U138" s="231"/>
      <c r="V138" s="231"/>
      <c r="W138" s="231"/>
      <c r="X138" s="231"/>
      <c r="Y138" s="231"/>
      <c r="Z138" s="231"/>
      <c r="AA138" s="231"/>
      <c r="AB138" s="231"/>
      <c r="AC138" s="231"/>
      <c r="AD138" s="231"/>
      <c r="AE138" s="231"/>
      <c r="AF138" s="231"/>
      <c r="AG138" s="231"/>
      <c r="AH138" s="231"/>
      <c r="AI138" s="231"/>
      <c r="AJ138" s="231"/>
      <c r="AK138" s="231"/>
      <c r="AL138" s="231"/>
      <c r="AM138" s="231"/>
      <c r="AN138" s="231"/>
      <c r="AO138" s="231"/>
      <c r="AP138" s="231"/>
      <c r="AQ138" s="231"/>
      <c r="AR138" s="231"/>
      <c r="AS138" s="231"/>
      <c r="AT138" s="231"/>
      <c r="AU138" s="231"/>
      <c r="AV138" s="231"/>
      <c r="AW138" s="231"/>
      <c r="AX138" s="231"/>
      <c r="AY138" s="231"/>
      <c r="AZ138" s="231"/>
    </row>
    <row r="139" spans="2:52" ht="46.5" customHeight="1">
      <c r="B139" s="25"/>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31" t="s">
        <v>66</v>
      </c>
      <c r="AG139" s="31"/>
      <c r="AH139" s="31"/>
      <c r="AI139" s="31"/>
      <c r="AJ139" s="232"/>
      <c r="AK139" s="233"/>
      <c r="AL139" s="233"/>
      <c r="AM139" s="233"/>
      <c r="AN139" s="233"/>
      <c r="AO139" s="233"/>
      <c r="AP139" s="233"/>
      <c r="AQ139" s="233"/>
      <c r="AR139" s="233"/>
      <c r="AS139" s="233"/>
      <c r="AT139" s="233"/>
      <c r="AU139" s="233"/>
      <c r="AV139" s="233"/>
      <c r="AW139" s="233"/>
      <c r="AX139" s="233"/>
      <c r="AY139" s="233"/>
      <c r="AZ139" s="233"/>
    </row>
    <row r="140" spans="2:52" ht="16.5" customHeight="1" thickBot="1">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row>
    <row r="141" spans="2:52" ht="34.5" customHeight="1">
      <c r="B141" s="234" t="s">
        <v>83</v>
      </c>
      <c r="C141" s="235"/>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6"/>
      <c r="AI141" s="236"/>
      <c r="AJ141" s="236"/>
      <c r="AK141" s="236"/>
      <c r="AL141" s="236"/>
      <c r="AM141" s="236"/>
      <c r="AN141" s="236"/>
      <c r="AO141" s="236"/>
      <c r="AP141" s="236"/>
      <c r="AQ141" s="236"/>
      <c r="AR141" s="236"/>
      <c r="AS141" s="236"/>
      <c r="AT141" s="236"/>
      <c r="AU141" s="236"/>
      <c r="AV141" s="236"/>
      <c r="AW141" s="236"/>
      <c r="AX141" s="236"/>
      <c r="AY141" s="236"/>
      <c r="AZ141" s="237"/>
    </row>
    <row r="142" spans="2:52">
      <c r="B142" s="56"/>
      <c r="C142" s="35"/>
      <c r="D142" s="35"/>
      <c r="E142" s="38"/>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40"/>
      <c r="AI142" s="40"/>
      <c r="AJ142" s="39"/>
      <c r="AK142" s="39"/>
      <c r="AL142" s="39"/>
      <c r="AM142" s="39"/>
      <c r="AN142" s="39"/>
      <c r="AO142" s="39"/>
      <c r="AP142" s="39"/>
      <c r="AQ142" s="39"/>
      <c r="AR142" s="39"/>
      <c r="AS142" s="39"/>
      <c r="AT142" s="39"/>
      <c r="AU142" s="39"/>
      <c r="AV142" s="39"/>
      <c r="AW142" s="39"/>
      <c r="AX142" s="39"/>
      <c r="AY142" s="39"/>
      <c r="AZ142" s="43"/>
    </row>
    <row r="143" spans="2:52">
      <c r="B143" s="44"/>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45"/>
    </row>
    <row r="144" spans="2:52">
      <c r="B144" s="44"/>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45"/>
    </row>
    <row r="145" spans="2:52">
      <c r="B145" s="44"/>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45"/>
    </row>
    <row r="146" spans="2:52">
      <c r="B146" s="44"/>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45"/>
    </row>
    <row r="147" spans="2:52">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c r="B161" s="44"/>
      <c r="C161" s="29"/>
      <c r="D161" s="2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c r="B162" s="44"/>
      <c r="C162" s="29"/>
      <c r="D162" s="2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c r="B163" s="44"/>
      <c r="C163" s="29"/>
      <c r="D163" s="2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c r="B164" s="44"/>
      <c r="C164" s="29"/>
      <c r="D164" s="2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c r="B165" s="44"/>
      <c r="C165" s="29"/>
      <c r="D165" s="2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c r="B166" s="44"/>
      <c r="C166" s="29"/>
      <c r="D166" s="2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c r="B167" s="44"/>
      <c r="C167" s="29"/>
      <c r="D167" s="2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c r="B168" s="44"/>
      <c r="C168" s="29"/>
      <c r="D168" s="2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c r="B169" s="44"/>
      <c r="C169" s="29"/>
      <c r="D169" s="2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c r="B170" s="44"/>
      <c r="C170" s="29"/>
      <c r="D170" s="2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c r="B171" s="44"/>
      <c r="C171" s="29"/>
      <c r="D171" s="2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c r="B172" s="44"/>
      <c r="C172" s="29"/>
      <c r="D172" s="2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c r="B173" s="44"/>
      <c r="C173" s="29"/>
      <c r="D173" s="2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c r="B174" s="44"/>
      <c r="C174" s="29"/>
      <c r="D174" s="2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c r="B175" s="44"/>
      <c r="C175" s="29"/>
      <c r="D175" s="2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c r="B176" s="44"/>
      <c r="C176" s="29"/>
      <c r="D176" s="2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c r="B177" s="44"/>
      <c r="C177" s="29"/>
      <c r="D177" s="2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c r="B178" s="44"/>
      <c r="C178" s="29"/>
      <c r="D178" s="2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c r="B179" s="44"/>
      <c r="C179" s="29"/>
      <c r="D179" s="2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c r="B180" s="44"/>
      <c r="C180" s="29"/>
      <c r="D180" s="2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c r="B181" s="44"/>
      <c r="C181" s="29"/>
      <c r="D181" s="2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c r="B182" s="42"/>
      <c r="C182" s="32"/>
      <c r="D182" s="32"/>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c r="B183" s="44"/>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7"/>
    </row>
    <row r="184" spans="2:52">
      <c r="B184" s="44"/>
      <c r="C184" s="29"/>
      <c r="D184" s="2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3"/>
    </row>
    <row r="185" spans="2:52">
      <c r="B185" s="44"/>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3"/>
    </row>
    <row r="186" spans="2:52">
      <c r="B186" s="44"/>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29"/>
      <c r="AY186" s="29"/>
      <c r="AZ186" s="45"/>
    </row>
    <row r="187" spans="2:52">
      <c r="B187" s="44"/>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7"/>
    </row>
    <row r="188" spans="2:52">
      <c r="B188" s="44"/>
      <c r="C188" s="29"/>
      <c r="D188" s="2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c r="B189" s="56"/>
      <c r="C189" s="35"/>
      <c r="D189" s="35"/>
      <c r="E189" s="38"/>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3"/>
    </row>
    <row r="190" spans="2:52">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45"/>
    </row>
    <row r="191" spans="2:52">
      <c r="B191" s="44"/>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3"/>
    </row>
    <row r="192" spans="2:52">
      <c r="B192" s="44"/>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c r="B193" s="44"/>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3"/>
    </row>
    <row r="194" spans="2:52">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3"/>
    </row>
    <row r="195" spans="2:52">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29"/>
      <c r="AY200" s="29"/>
      <c r="AZ200" s="45"/>
    </row>
    <row r="201" spans="2:52">
      <c r="B201" s="44"/>
      <c r="C201" s="29"/>
      <c r="D201" s="2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5"/>
    </row>
    <row r="202" spans="2:52">
      <c r="B202" s="44"/>
      <c r="C202" s="29"/>
      <c r="D202" s="2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5"/>
    </row>
    <row r="203" spans="2:52">
      <c r="B203" s="44"/>
      <c r="C203" s="29"/>
      <c r="D203" s="2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5"/>
    </row>
    <row r="204" spans="2:52">
      <c r="B204" s="44"/>
      <c r="C204" s="29"/>
      <c r="D204" s="2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45"/>
    </row>
    <row r="205" spans="2:52">
      <c r="B205" s="42"/>
      <c r="C205" s="32"/>
      <c r="D205" s="32"/>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c r="B206" s="44"/>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7"/>
    </row>
    <row r="207" spans="2:52" ht="14.25" thickBot="1">
      <c r="B207" s="49"/>
      <c r="C207" s="50"/>
      <c r="D207" s="50"/>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2"/>
    </row>
    <row r="208" spans="2:52">
      <c r="B208" s="227" t="s">
        <v>77</v>
      </c>
      <c r="C208" s="227"/>
      <c r="D208" s="227"/>
      <c r="E208" s="227"/>
      <c r="F208" s="227"/>
      <c r="G208" s="227"/>
      <c r="H208" s="227"/>
      <c r="I208" s="227"/>
      <c r="J208" s="227"/>
      <c r="K208" s="227"/>
      <c r="L208" s="227"/>
      <c r="M208" s="227"/>
      <c r="N208" s="227"/>
      <c r="O208" s="227"/>
      <c r="P208" s="227"/>
      <c r="Q208" s="227"/>
      <c r="R208" s="227"/>
      <c r="S208" s="227"/>
      <c r="T208" s="227"/>
      <c r="U208" s="227"/>
      <c r="V208" s="227"/>
      <c r="W208" s="227"/>
      <c r="X208" s="227"/>
      <c r="Y208" s="227"/>
      <c r="Z208" s="227"/>
      <c r="AA208" s="227"/>
      <c r="AB208" s="227"/>
      <c r="AC208" s="227"/>
      <c r="AD208" s="227"/>
      <c r="AE208" s="227"/>
      <c r="AF208" s="227"/>
      <c r="AG208" s="227"/>
      <c r="AH208" s="227"/>
      <c r="AI208" s="227"/>
      <c r="AJ208" s="227"/>
      <c r="AK208" s="227"/>
      <c r="AL208" s="227"/>
      <c r="AM208" s="227"/>
      <c r="AN208" s="227"/>
      <c r="AO208" s="227"/>
      <c r="AP208" s="227"/>
      <c r="AQ208" s="227"/>
      <c r="AR208" s="227"/>
      <c r="AS208" s="227"/>
      <c r="AT208" s="227"/>
      <c r="AU208" s="227"/>
      <c r="AV208" s="227"/>
      <c r="AW208" s="227"/>
      <c r="AX208" s="227"/>
      <c r="AY208" s="227"/>
      <c r="AZ208" s="227"/>
    </row>
    <row r="209" spans="2:52">
      <c r="B209" s="228" t="s">
        <v>106</v>
      </c>
      <c r="C209" s="228"/>
      <c r="D209" s="228"/>
      <c r="E209" s="228"/>
      <c r="F209" s="228"/>
      <c r="G209" s="228"/>
      <c r="H209" s="228"/>
      <c r="I209" s="228"/>
      <c r="J209" s="228"/>
      <c r="K209" s="228"/>
      <c r="L209" s="228"/>
      <c r="M209" s="228"/>
      <c r="N209" s="228"/>
      <c r="O209" s="228"/>
      <c r="P209" s="228"/>
      <c r="Q209" s="228"/>
      <c r="R209" s="228"/>
      <c r="S209" s="228"/>
      <c r="T209" s="228"/>
      <c r="U209" s="228"/>
      <c r="V209" s="228"/>
      <c r="W209" s="228"/>
      <c r="X209" s="228"/>
      <c r="Y209" s="228"/>
      <c r="Z209" s="228"/>
      <c r="AA209" s="228"/>
      <c r="AB209" s="228"/>
      <c r="AC209" s="228"/>
      <c r="AD209" s="228"/>
      <c r="AE209" s="228"/>
      <c r="AF209" s="228"/>
      <c r="AG209" s="228"/>
      <c r="AH209" s="228"/>
      <c r="AI209" s="228"/>
      <c r="AJ209" s="228"/>
      <c r="AK209" s="228"/>
      <c r="AL209" s="228"/>
      <c r="AM209" s="228"/>
      <c r="AN209" s="228"/>
      <c r="AO209" s="228"/>
      <c r="AP209" s="228"/>
      <c r="AQ209" s="228"/>
      <c r="AR209" s="228"/>
      <c r="AS209" s="228"/>
      <c r="AT209" s="228"/>
      <c r="AU209" s="228"/>
      <c r="AV209" s="228"/>
      <c r="AW209" s="228"/>
      <c r="AX209" s="228"/>
      <c r="AY209" s="228"/>
      <c r="AZ209" s="228"/>
    </row>
    <row r="210" spans="2:52">
      <c r="B210" s="229" t="s">
        <v>219</v>
      </c>
      <c r="C210" s="229"/>
      <c r="D210" s="229"/>
      <c r="E210" s="229"/>
      <c r="F210" s="229"/>
      <c r="G210" s="229"/>
      <c r="H210" s="229"/>
      <c r="I210" s="229"/>
      <c r="J210" s="229"/>
      <c r="K210" s="229"/>
      <c r="L210" s="229"/>
      <c r="M210" s="229"/>
      <c r="N210" s="229"/>
      <c r="O210" s="229"/>
      <c r="P210" s="229"/>
      <c r="Q210" s="229"/>
      <c r="R210" s="229"/>
      <c r="S210" s="229"/>
      <c r="T210" s="229"/>
      <c r="U210" s="229"/>
      <c r="V210" s="229"/>
      <c r="W210" s="229"/>
      <c r="X210" s="229"/>
      <c r="Y210" s="229"/>
      <c r="Z210" s="229"/>
      <c r="AA210" s="229"/>
      <c r="AB210" s="229"/>
      <c r="AC210" s="229"/>
      <c r="AD210" s="229"/>
      <c r="AE210" s="229"/>
      <c r="AF210" s="229"/>
      <c r="AG210" s="229"/>
      <c r="AH210" s="229"/>
      <c r="AI210" s="229"/>
      <c r="AJ210" s="229"/>
      <c r="AK210" s="229"/>
      <c r="AL210" s="229"/>
      <c r="AM210" s="229"/>
      <c r="AN210" s="229"/>
      <c r="AO210" s="229"/>
      <c r="AP210" s="229"/>
      <c r="AQ210" s="229"/>
      <c r="AR210" s="229"/>
      <c r="AS210" s="229"/>
      <c r="AT210" s="229"/>
      <c r="AU210" s="229"/>
      <c r="AV210" s="229"/>
      <c r="AW210" s="229"/>
      <c r="AX210" s="229"/>
      <c r="AY210" s="229"/>
      <c r="AZ210" s="229"/>
    </row>
  </sheetData>
  <mergeCells count="39">
    <mergeCell ref="Y11:AG11"/>
    <mergeCell ref="AH11:AP11"/>
    <mergeCell ref="B210:AZ210"/>
    <mergeCell ref="B138:AZ138"/>
    <mergeCell ref="AJ139:AZ139"/>
    <mergeCell ref="B141:AZ141"/>
    <mergeCell ref="B208:AZ208"/>
    <mergeCell ref="B209:AZ209"/>
    <mergeCell ref="B38:AP38"/>
    <mergeCell ref="AQ38:AZ38"/>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B13:AI13"/>
    <mergeCell ref="AJ13:AZ13"/>
    <mergeCell ref="B37:AI37"/>
    <mergeCell ref="AJ37:AZ37"/>
    <mergeCell ref="B14:AP14"/>
    <mergeCell ref="AQ14:AZ14"/>
    <mergeCell ref="B135:AZ135"/>
    <mergeCell ref="B136:AZ136"/>
    <mergeCell ref="B61:AZ61"/>
    <mergeCell ref="B62:AZ62"/>
    <mergeCell ref="B137:AZ137"/>
    <mergeCell ref="B63:AZ63"/>
    <mergeCell ref="B65:AZ65"/>
    <mergeCell ref="AJ66:AZ66"/>
    <mergeCell ref="B68:AZ68"/>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3" min="1" max="51" man="1"/>
    <brk id="137"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I210"/>
  <sheetViews>
    <sheetView tabSelected="1" view="pageBreakPreview" zoomScaleNormal="100" zoomScaleSheetLayoutView="100" workbookViewId="0">
      <selection activeCell="AC2" sqref="AC2"/>
    </sheetView>
  </sheetViews>
  <sheetFormatPr defaultRowHeight="13.5"/>
  <cols>
    <col min="1" max="1" width="3.25" style="27" customWidth="1"/>
    <col min="2" max="52" width="2.375" style="27" customWidth="1"/>
    <col min="53" max="53" width="9" style="27"/>
    <col min="54" max="54" width="4.75" style="27" customWidth="1"/>
    <col min="55" max="55" width="4.25" style="27" customWidth="1"/>
    <col min="56" max="56" width="3.375" style="27" hidden="1" customWidth="1"/>
    <col min="57" max="59" width="3.5" style="27" hidden="1" customWidth="1"/>
    <col min="60" max="60" width="3" style="27" hidden="1" customWidth="1"/>
    <col min="61" max="61" width="0" style="27" hidden="1" customWidth="1"/>
    <col min="62" max="16384" width="9" style="27"/>
  </cols>
  <sheetData>
    <row r="1" spans="2:61" ht="45" customHeight="1">
      <c r="B1" s="230" t="s">
        <v>84</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29"/>
    </row>
    <row r="2" spans="2:61" ht="42.75" customHeight="1">
      <c r="B2" s="25" t="s">
        <v>212</v>
      </c>
      <c r="C2" s="26"/>
      <c r="D2" s="26"/>
      <c r="E2" s="26"/>
      <c r="F2" s="26"/>
      <c r="G2" s="26"/>
      <c r="H2" s="26" t="str">
        <f>様式１!B5</f>
        <v>№G058</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2"/>
      <c r="AK2" s="233"/>
      <c r="AL2" s="233"/>
      <c r="AM2" s="233"/>
      <c r="AN2" s="233"/>
      <c r="AO2" s="233"/>
      <c r="AP2" s="233"/>
      <c r="AQ2" s="233"/>
      <c r="AR2" s="233"/>
      <c r="AS2" s="233"/>
      <c r="AT2" s="233"/>
      <c r="AU2" s="233"/>
      <c r="AV2" s="233"/>
      <c r="AW2" s="233"/>
      <c r="AX2" s="233"/>
      <c r="AY2" s="233"/>
      <c r="AZ2" s="233"/>
      <c r="BD2" s="122">
        <v>2</v>
      </c>
      <c r="BE2" s="122">
        <v>1.5</v>
      </c>
      <c r="BF2" s="122">
        <v>1</v>
      </c>
      <c r="BG2" s="122">
        <v>0.5</v>
      </c>
      <c r="BH2" s="123">
        <v>0</v>
      </c>
      <c r="BI2" s="123" t="s">
        <v>215</v>
      </c>
    </row>
    <row r="3" spans="2:61" ht="20.25" customHeight="1" thickBot="1">
      <c r="B3" s="26"/>
      <c r="C3" s="26" t="s">
        <v>85</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22">
        <v>4</v>
      </c>
      <c r="BE3" s="122">
        <v>3</v>
      </c>
      <c r="BF3" s="122">
        <v>2</v>
      </c>
      <c r="BG3" s="122">
        <v>1</v>
      </c>
      <c r="BH3" s="122">
        <v>0</v>
      </c>
      <c r="BI3" s="123" t="s">
        <v>216</v>
      </c>
    </row>
    <row r="4" spans="2:61" ht="13.5" customHeight="1">
      <c r="B4" s="254" t="str">
        <f>"【テーマ】"&amp;"　"&amp;評価項目!I60</f>
        <v>【テーマ】　・当工事区域は、急勾配の傾斜地であり、土被りの変化や家屋及び石積み、側溝が近接するため慎重な施工が求められる。この様な状況において、限られた施工期間で効率的に施工することや、それら構造物に影響を与えないように施工を行うことは、重要な課題である。よって、次の２項目「急勾配の傾斜地における限られた施工期間内での確実な工事進捗を図る方策」「急勾配の傾斜地における管路布設工事の適切な土留工の施工」について、それぞれに対し留意すべき課題を踏まえた具体的な対策の提案を求める。</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61">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61">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61" ht="24" customHeight="1" thickBot="1">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61" ht="14.25" thickBot="1">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61" ht="19.5" customHeight="1">
      <c r="B9" s="263" t="s">
        <v>80</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5"/>
    </row>
    <row r="10" spans="2:61" ht="64.5" customHeight="1">
      <c r="B10" s="266" t="s">
        <v>67</v>
      </c>
      <c r="C10" s="267"/>
      <c r="D10" s="267"/>
      <c r="E10" s="267"/>
      <c r="F10" s="268"/>
      <c r="G10" s="269" t="s">
        <v>69</v>
      </c>
      <c r="H10" s="269"/>
      <c r="I10" s="269"/>
      <c r="J10" s="269"/>
      <c r="K10" s="269"/>
      <c r="L10" s="269"/>
      <c r="M10" s="269"/>
      <c r="N10" s="269"/>
      <c r="O10" s="270"/>
      <c r="P10" s="269" t="s">
        <v>70</v>
      </c>
      <c r="Q10" s="269"/>
      <c r="R10" s="269"/>
      <c r="S10" s="269"/>
      <c r="T10" s="269"/>
      <c r="U10" s="269"/>
      <c r="V10" s="269"/>
      <c r="W10" s="269"/>
      <c r="X10" s="270"/>
      <c r="Y10" s="269" t="s">
        <v>71</v>
      </c>
      <c r="Z10" s="269"/>
      <c r="AA10" s="269"/>
      <c r="AB10" s="269"/>
      <c r="AC10" s="269"/>
      <c r="AD10" s="269"/>
      <c r="AE10" s="269"/>
      <c r="AF10" s="269"/>
      <c r="AG10" s="270"/>
      <c r="AH10" s="269" t="s">
        <v>72</v>
      </c>
      <c r="AI10" s="269"/>
      <c r="AJ10" s="269"/>
      <c r="AK10" s="269"/>
      <c r="AL10" s="269"/>
      <c r="AM10" s="269"/>
      <c r="AN10" s="269"/>
      <c r="AO10" s="269"/>
      <c r="AP10" s="270"/>
      <c r="AQ10" s="269" t="s">
        <v>73</v>
      </c>
      <c r="AR10" s="269"/>
      <c r="AS10" s="269"/>
      <c r="AT10" s="269"/>
      <c r="AU10" s="269"/>
      <c r="AV10" s="269"/>
      <c r="AW10" s="269"/>
      <c r="AX10" s="269"/>
      <c r="AY10" s="269"/>
      <c r="AZ10" s="271"/>
    </row>
    <row r="11" spans="2:61" ht="24" customHeight="1" thickBot="1">
      <c r="B11" s="272" t="s">
        <v>68</v>
      </c>
      <c r="C11" s="273"/>
      <c r="D11" s="273"/>
      <c r="E11" s="273"/>
      <c r="F11" s="274"/>
      <c r="G11" s="275">
        <v>4</v>
      </c>
      <c r="H11" s="276"/>
      <c r="I11" s="276"/>
      <c r="J11" s="276"/>
      <c r="K11" s="276"/>
      <c r="L11" s="276"/>
      <c r="M11" s="276"/>
      <c r="N11" s="276"/>
      <c r="O11" s="277"/>
      <c r="P11" s="275">
        <f>VLOOKUP(G11,BD2:BL4,2,FALSE)</f>
        <v>3</v>
      </c>
      <c r="Q11" s="276"/>
      <c r="R11" s="276"/>
      <c r="S11" s="276"/>
      <c r="T11" s="276"/>
      <c r="U11" s="276"/>
      <c r="V11" s="276"/>
      <c r="W11" s="276"/>
      <c r="X11" s="277"/>
      <c r="Y11" s="275">
        <f>VLOOKUP(G11,BD2:BL4,3,FALSE)</f>
        <v>2</v>
      </c>
      <c r="Z11" s="276"/>
      <c r="AA11" s="276"/>
      <c r="AB11" s="276"/>
      <c r="AC11" s="276"/>
      <c r="AD11" s="276"/>
      <c r="AE11" s="276"/>
      <c r="AF11" s="276"/>
      <c r="AG11" s="277"/>
      <c r="AH11" s="275">
        <f>VLOOKUP(G11,BD2:BL4,4,FALSE)</f>
        <v>1</v>
      </c>
      <c r="AI11" s="276"/>
      <c r="AJ11" s="276"/>
      <c r="AK11" s="276"/>
      <c r="AL11" s="276"/>
      <c r="AM11" s="276"/>
      <c r="AN11" s="276"/>
      <c r="AO11" s="276"/>
      <c r="AP11" s="277"/>
      <c r="AQ11" s="251">
        <f>VLOOKUP(G11,BD2:BL4,5,FALSE)</f>
        <v>0</v>
      </c>
      <c r="AR11" s="252"/>
      <c r="AS11" s="252"/>
      <c r="AT11" s="252"/>
      <c r="AU11" s="252"/>
      <c r="AV11" s="252"/>
      <c r="AW11" s="252"/>
      <c r="AX11" s="252"/>
      <c r="AY11" s="252"/>
      <c r="AZ11" s="253"/>
    </row>
    <row r="12" spans="2:61" ht="14.25" thickBot="1">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61" ht="34.5" customHeight="1">
      <c r="B13" s="238" t="s">
        <v>264</v>
      </c>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40" t="str">
        <f>VLOOKUP(G11,BD2:BL4,6,FALSE)</f>
        <v>※配点　[4.0～0]</v>
      </c>
      <c r="AK13" s="239"/>
      <c r="AL13" s="239"/>
      <c r="AM13" s="239"/>
      <c r="AN13" s="239"/>
      <c r="AO13" s="239"/>
      <c r="AP13" s="239"/>
      <c r="AQ13" s="239"/>
      <c r="AR13" s="239"/>
      <c r="AS13" s="239"/>
      <c r="AT13" s="239"/>
      <c r="AU13" s="239"/>
      <c r="AV13" s="239"/>
      <c r="AW13" s="239"/>
      <c r="AX13" s="239"/>
      <c r="AY13" s="239"/>
      <c r="AZ13" s="241"/>
    </row>
    <row r="14" spans="2:61" ht="20.25" customHeight="1">
      <c r="B14" s="246" t="s">
        <v>81</v>
      </c>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8"/>
      <c r="AQ14" s="249" t="s">
        <v>82</v>
      </c>
      <c r="AR14" s="247"/>
      <c r="AS14" s="247"/>
      <c r="AT14" s="247"/>
      <c r="AU14" s="247"/>
      <c r="AV14" s="247"/>
      <c r="AW14" s="247"/>
      <c r="AX14" s="247"/>
      <c r="AY14" s="247"/>
      <c r="AZ14" s="250"/>
    </row>
    <row r="15" spans="2:61">
      <c r="B15" s="59" t="s">
        <v>107</v>
      </c>
      <c r="C15" s="60"/>
      <c r="D15" s="60"/>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2"/>
      <c r="AK15" s="39"/>
      <c r="AL15" s="39"/>
      <c r="AM15" s="39"/>
      <c r="AN15" s="39"/>
      <c r="AO15" s="39"/>
      <c r="AP15" s="39"/>
      <c r="AQ15" s="57"/>
      <c r="AR15" s="39"/>
      <c r="AS15" s="39"/>
      <c r="AT15" s="39"/>
      <c r="AU15" s="39"/>
      <c r="AV15" s="39"/>
      <c r="AW15" s="39"/>
      <c r="AX15" s="39"/>
      <c r="AY15" s="39"/>
      <c r="AZ15" s="43"/>
    </row>
    <row r="16" spans="2:61">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7"/>
      <c r="AR16" s="39"/>
      <c r="AS16" s="39"/>
      <c r="AT16" s="39"/>
      <c r="AU16" s="39"/>
      <c r="AV16" s="39"/>
      <c r="AW16" s="39"/>
      <c r="AX16" s="39"/>
      <c r="AY16" s="39"/>
      <c r="AZ16" s="45"/>
    </row>
    <row r="17" spans="2:52">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7"/>
      <c r="AR17" s="29"/>
      <c r="AS17" s="39"/>
      <c r="AT17" s="29"/>
      <c r="AU17" s="39"/>
      <c r="AV17" s="29"/>
      <c r="AW17" s="39"/>
      <c r="AX17" s="29"/>
      <c r="AY17" s="29"/>
      <c r="AZ17" s="46"/>
    </row>
    <row r="18" spans="2:52">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7"/>
      <c r="AR18" s="39"/>
      <c r="AS18" s="39"/>
      <c r="AT18" s="39"/>
      <c r="AU18" s="39"/>
      <c r="AV18" s="39"/>
      <c r="AW18" s="39"/>
      <c r="AX18" s="29"/>
      <c r="AY18" s="29"/>
      <c r="AZ18" s="45"/>
    </row>
    <row r="19" spans="2:52">
      <c r="B19" s="44"/>
      <c r="C19" s="29"/>
      <c r="D19" s="2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7"/>
      <c r="AR19" s="39"/>
      <c r="AS19" s="39"/>
      <c r="AT19" s="39"/>
      <c r="AU19" s="39"/>
      <c r="AV19" s="39"/>
      <c r="AW19" s="39"/>
      <c r="AX19" s="39"/>
      <c r="AY19" s="39"/>
      <c r="AZ19" s="45"/>
    </row>
    <row r="20" spans="2:52">
      <c r="B20" s="61"/>
      <c r="C20" s="30"/>
      <c r="D20" s="30"/>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7"/>
      <c r="AR20" s="39"/>
      <c r="AS20" s="39"/>
      <c r="AT20" s="39"/>
      <c r="AU20" s="39"/>
      <c r="AV20" s="39"/>
      <c r="AW20" s="39"/>
      <c r="AX20" s="39"/>
      <c r="AY20" s="39"/>
      <c r="AZ20" s="45"/>
    </row>
    <row r="21" spans="2:52">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7"/>
      <c r="AR21" s="39"/>
      <c r="AS21" s="39"/>
      <c r="AT21" s="39"/>
      <c r="AU21" s="39"/>
      <c r="AV21" s="39"/>
      <c r="AW21" s="39"/>
      <c r="AX21" s="39"/>
      <c r="AY21" s="39"/>
      <c r="AZ21" s="47"/>
    </row>
    <row r="22" spans="2:52">
      <c r="B22" s="61"/>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7"/>
      <c r="AR22" s="39"/>
      <c r="AS22" s="39"/>
      <c r="AT22" s="39"/>
      <c r="AU22" s="39"/>
      <c r="AV22" s="39"/>
      <c r="AW22" s="39"/>
      <c r="AX22" s="39"/>
      <c r="AY22" s="39"/>
      <c r="AZ22" s="47"/>
    </row>
    <row r="23" spans="2:52">
      <c r="B23" s="61" t="s">
        <v>88</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7"/>
      <c r="AR23" s="39"/>
      <c r="AS23" s="39"/>
      <c r="AT23" s="39"/>
      <c r="AU23" s="39"/>
      <c r="AV23" s="39"/>
      <c r="AW23" s="39"/>
      <c r="AX23" s="39"/>
      <c r="AY23" s="39"/>
      <c r="AZ23" s="47"/>
    </row>
    <row r="24" spans="2:52">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7"/>
      <c r="AR24" s="39"/>
      <c r="AS24" s="39"/>
      <c r="AT24" s="39"/>
      <c r="AU24" s="39"/>
      <c r="AV24" s="39"/>
      <c r="AW24" s="39"/>
      <c r="AX24" s="39"/>
      <c r="AY24" s="39"/>
      <c r="AZ24" s="45"/>
    </row>
    <row r="25" spans="2:52">
      <c r="B25" s="44"/>
      <c r="C25" s="39"/>
      <c r="D25" s="29"/>
      <c r="E25" s="39"/>
      <c r="F25" s="29"/>
      <c r="G25" s="39"/>
      <c r="H25" s="29"/>
      <c r="I25" s="39"/>
      <c r="J25" s="29"/>
      <c r="K25" s="39"/>
      <c r="L25" s="29"/>
      <c r="M25" s="39"/>
      <c r="N25" s="29"/>
      <c r="O25" s="39"/>
      <c r="P25" s="29"/>
      <c r="Q25" s="39"/>
      <c r="R25" s="29"/>
      <c r="S25" s="39"/>
      <c r="T25" s="29"/>
      <c r="U25" s="39"/>
      <c r="V25" s="29"/>
      <c r="W25" s="39"/>
      <c r="X25" s="29"/>
      <c r="Y25" s="39"/>
      <c r="Z25" s="29"/>
      <c r="AA25" s="39"/>
      <c r="AB25" s="29"/>
      <c r="AC25" s="39"/>
      <c r="AD25" s="29"/>
      <c r="AE25" s="39"/>
      <c r="AF25" s="29"/>
      <c r="AG25" s="39"/>
      <c r="AH25" s="29"/>
      <c r="AI25" s="39"/>
      <c r="AJ25" s="29"/>
      <c r="AK25" s="39"/>
      <c r="AL25" s="29"/>
      <c r="AM25" s="39"/>
      <c r="AN25" s="29"/>
      <c r="AO25" s="39"/>
      <c r="AP25" s="29"/>
      <c r="AQ25" s="57"/>
      <c r="AR25" s="29"/>
      <c r="AS25" s="39"/>
      <c r="AT25" s="29"/>
      <c r="AU25" s="39"/>
      <c r="AV25" s="29"/>
      <c r="AW25" s="39"/>
      <c r="AX25" s="29"/>
      <c r="AY25" s="29"/>
      <c r="AZ25" s="46"/>
    </row>
    <row r="26" spans="2:52">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7"/>
      <c r="AR26" s="39"/>
      <c r="AS26" s="39"/>
      <c r="AT26" s="39"/>
      <c r="AU26" s="39"/>
      <c r="AV26" s="39"/>
      <c r="AW26" s="39"/>
      <c r="AX26" s="29"/>
      <c r="AY26" s="29"/>
      <c r="AZ26" s="45"/>
    </row>
    <row r="27" spans="2:52">
      <c r="B27" s="44"/>
      <c r="C27" s="29"/>
      <c r="D27" s="2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7"/>
      <c r="AR27" s="39"/>
      <c r="AS27" s="39"/>
      <c r="AT27" s="39"/>
      <c r="AU27" s="39"/>
      <c r="AV27" s="39"/>
      <c r="AW27" s="39"/>
      <c r="AX27" s="39"/>
      <c r="AY27" s="39"/>
      <c r="AZ27" s="45"/>
    </row>
    <row r="28" spans="2:52">
      <c r="B28" s="61"/>
      <c r="C28" s="30"/>
      <c r="D28" s="30"/>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7"/>
      <c r="AR28" s="39"/>
      <c r="AS28" s="39"/>
      <c r="AT28" s="39"/>
      <c r="AU28" s="39"/>
      <c r="AV28" s="39"/>
      <c r="AW28" s="39"/>
      <c r="AX28" s="39"/>
      <c r="AY28" s="39"/>
      <c r="AZ28" s="45"/>
    </row>
    <row r="29" spans="2:52">
      <c r="B29" s="44"/>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7"/>
      <c r="AR29" s="39"/>
      <c r="AS29" s="39"/>
      <c r="AT29" s="39"/>
      <c r="AU29" s="39"/>
      <c r="AV29" s="39"/>
      <c r="AW29" s="39"/>
      <c r="AX29" s="39"/>
      <c r="AY29" s="39"/>
      <c r="AZ29" s="47"/>
    </row>
    <row r="30" spans="2:52">
      <c r="B30" s="6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57"/>
      <c r="AR30" s="39"/>
      <c r="AS30" s="39"/>
      <c r="AT30" s="39"/>
      <c r="AU30" s="39"/>
      <c r="AV30" s="39"/>
      <c r="AW30" s="39"/>
      <c r="AX30" s="39"/>
      <c r="AY30" s="39"/>
      <c r="AZ30" s="47"/>
    </row>
    <row r="31" spans="2:52">
      <c r="B31" s="44"/>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57"/>
      <c r="AR31" s="39"/>
      <c r="AS31" s="39"/>
      <c r="AT31" s="39"/>
      <c r="AU31" s="39"/>
      <c r="AV31" s="39"/>
      <c r="AW31" s="39"/>
      <c r="AX31" s="39"/>
      <c r="AY31" s="39"/>
      <c r="AZ31" s="47"/>
    </row>
    <row r="32" spans="2:52">
      <c r="B32" s="44"/>
      <c r="C32" s="29"/>
      <c r="D32" s="2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57"/>
      <c r="AR32" s="39"/>
      <c r="AS32" s="39"/>
      <c r="AT32" s="39"/>
      <c r="AU32" s="39"/>
      <c r="AV32" s="39"/>
      <c r="AW32" s="39"/>
      <c r="AX32" s="39"/>
      <c r="AY32" s="39"/>
      <c r="AZ32" s="45"/>
    </row>
    <row r="33" spans="2:52">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7"/>
      <c r="AR33" s="39"/>
      <c r="AS33" s="39"/>
      <c r="AT33" s="39"/>
      <c r="AU33" s="39"/>
      <c r="AV33" s="39"/>
      <c r="AW33" s="39"/>
      <c r="AX33" s="39"/>
      <c r="AY33" s="39"/>
      <c r="AZ33" s="43"/>
    </row>
    <row r="34" spans="2:52">
      <c r="B34" s="44"/>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57"/>
      <c r="AR34" s="39"/>
      <c r="AS34" s="39"/>
      <c r="AT34" s="39"/>
      <c r="AU34" s="39"/>
      <c r="AV34" s="39"/>
      <c r="AW34" s="39"/>
      <c r="AX34" s="39"/>
      <c r="AY34" s="39"/>
      <c r="AZ34" s="45"/>
    </row>
    <row r="35" spans="2:52">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7"/>
      <c r="AR35" s="39"/>
      <c r="AS35" s="39"/>
      <c r="AT35" s="39"/>
      <c r="AU35" s="39"/>
      <c r="AV35" s="39"/>
      <c r="AW35" s="39"/>
      <c r="AX35" s="30"/>
      <c r="AY35" s="30"/>
      <c r="AZ35" s="43"/>
    </row>
    <row r="36" spans="2:52" ht="14.25" thickBot="1">
      <c r="B36" s="53"/>
      <c r="C36" s="54"/>
      <c r="D36" s="54"/>
      <c r="E36" s="55"/>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58"/>
      <c r="AR36" s="41"/>
      <c r="AS36" s="41"/>
      <c r="AT36" s="41"/>
      <c r="AU36" s="41"/>
      <c r="AV36" s="41"/>
      <c r="AW36" s="41"/>
      <c r="AX36" s="41"/>
      <c r="AY36" s="41"/>
      <c r="AZ36" s="48"/>
    </row>
    <row r="37" spans="2:52" ht="34.5" customHeight="1" thickTop="1">
      <c r="B37" s="242" t="s">
        <v>263</v>
      </c>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4" t="str">
        <f>AJ13</f>
        <v>※配点　[4.0～0]</v>
      </c>
      <c r="AK37" s="243"/>
      <c r="AL37" s="243"/>
      <c r="AM37" s="243"/>
      <c r="AN37" s="243"/>
      <c r="AO37" s="243"/>
      <c r="AP37" s="243"/>
      <c r="AQ37" s="243"/>
      <c r="AR37" s="243"/>
      <c r="AS37" s="243"/>
      <c r="AT37" s="243"/>
      <c r="AU37" s="243"/>
      <c r="AV37" s="243"/>
      <c r="AW37" s="243"/>
      <c r="AX37" s="243"/>
      <c r="AY37" s="243"/>
      <c r="AZ37" s="245"/>
    </row>
    <row r="38" spans="2:52" ht="20.25" customHeight="1">
      <c r="B38" s="246" t="s">
        <v>81</v>
      </c>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8"/>
      <c r="AQ38" s="249" t="s">
        <v>82</v>
      </c>
      <c r="AR38" s="247"/>
      <c r="AS38" s="247"/>
      <c r="AT38" s="247"/>
      <c r="AU38" s="247"/>
      <c r="AV38" s="247"/>
      <c r="AW38" s="247"/>
      <c r="AX38" s="247"/>
      <c r="AY38" s="247"/>
      <c r="AZ38" s="250"/>
    </row>
    <row r="39" spans="2:52">
      <c r="B39" s="59" t="s">
        <v>107</v>
      </c>
      <c r="C39" s="60"/>
      <c r="D39" s="60"/>
      <c r="E39" s="38"/>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40"/>
      <c r="AI39" s="40"/>
      <c r="AJ39" s="62"/>
      <c r="AK39" s="39"/>
      <c r="AL39" s="39"/>
      <c r="AM39" s="39"/>
      <c r="AN39" s="39"/>
      <c r="AO39" s="39"/>
      <c r="AP39" s="39"/>
      <c r="AQ39" s="57"/>
      <c r="AR39" s="39"/>
      <c r="AS39" s="39"/>
      <c r="AT39" s="39"/>
      <c r="AU39" s="39"/>
      <c r="AV39" s="39"/>
      <c r="AW39" s="39"/>
      <c r="AX39" s="39"/>
      <c r="AY39" s="39"/>
      <c r="AZ39" s="43"/>
    </row>
    <row r="40" spans="2:52">
      <c r="B40" s="44"/>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7"/>
      <c r="AR40" s="39"/>
      <c r="AS40" s="39"/>
      <c r="AT40" s="39"/>
      <c r="AU40" s="39"/>
      <c r="AV40" s="39"/>
      <c r="AW40" s="39"/>
      <c r="AX40" s="39"/>
      <c r="AY40" s="39"/>
      <c r="AZ40" s="45"/>
    </row>
    <row r="41" spans="2:52">
      <c r="B41" s="44"/>
      <c r="C41" s="39"/>
      <c r="D41" s="29"/>
      <c r="E41" s="39"/>
      <c r="F41" s="29"/>
      <c r="G41" s="39"/>
      <c r="H41" s="29"/>
      <c r="I41" s="39"/>
      <c r="J41" s="29"/>
      <c r="K41" s="39"/>
      <c r="L41" s="29"/>
      <c r="M41" s="39"/>
      <c r="N41" s="29"/>
      <c r="O41" s="39"/>
      <c r="P41" s="29"/>
      <c r="Q41" s="39"/>
      <c r="R41" s="29"/>
      <c r="S41" s="39"/>
      <c r="T41" s="29"/>
      <c r="U41" s="39"/>
      <c r="V41" s="29"/>
      <c r="W41" s="39"/>
      <c r="X41" s="29"/>
      <c r="Y41" s="39"/>
      <c r="Z41" s="29"/>
      <c r="AA41" s="39"/>
      <c r="AB41" s="29"/>
      <c r="AC41" s="39"/>
      <c r="AD41" s="29"/>
      <c r="AE41" s="39"/>
      <c r="AF41" s="29"/>
      <c r="AG41" s="39"/>
      <c r="AH41" s="29"/>
      <c r="AI41" s="39"/>
      <c r="AJ41" s="29"/>
      <c r="AK41" s="39"/>
      <c r="AL41" s="29"/>
      <c r="AM41" s="39"/>
      <c r="AN41" s="29"/>
      <c r="AO41" s="39"/>
      <c r="AP41" s="29"/>
      <c r="AQ41" s="57"/>
      <c r="AR41" s="29"/>
      <c r="AS41" s="39"/>
      <c r="AT41" s="29"/>
      <c r="AU41" s="39"/>
      <c r="AV41" s="29"/>
      <c r="AW41" s="39"/>
      <c r="AX41" s="29"/>
      <c r="AY41" s="29"/>
      <c r="AZ41" s="46"/>
    </row>
    <row r="42" spans="2:52">
      <c r="B42" s="44"/>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7"/>
      <c r="AR42" s="39"/>
      <c r="AS42" s="39"/>
      <c r="AT42" s="39"/>
      <c r="AU42" s="39"/>
      <c r="AV42" s="39"/>
      <c r="AW42" s="39"/>
      <c r="AX42" s="29"/>
      <c r="AY42" s="29"/>
      <c r="AZ42" s="45"/>
    </row>
    <row r="43" spans="2:52">
      <c r="B43" s="44"/>
      <c r="C43" s="29"/>
      <c r="D43" s="2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7"/>
      <c r="AR43" s="39"/>
      <c r="AS43" s="39"/>
      <c r="AT43" s="39"/>
      <c r="AU43" s="39"/>
      <c r="AV43" s="39"/>
      <c r="AW43" s="39"/>
      <c r="AX43" s="39"/>
      <c r="AY43" s="39"/>
      <c r="AZ43" s="45"/>
    </row>
    <row r="44" spans="2:52">
      <c r="B44" s="61"/>
      <c r="C44" s="30"/>
      <c r="D44" s="30"/>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7"/>
      <c r="AR44" s="39"/>
      <c r="AS44" s="39"/>
      <c r="AT44" s="39"/>
      <c r="AU44" s="39"/>
      <c r="AV44" s="39"/>
      <c r="AW44" s="39"/>
      <c r="AX44" s="39"/>
      <c r="AY44" s="39"/>
      <c r="AZ44" s="45"/>
    </row>
    <row r="45" spans="2:52">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7"/>
      <c r="AR45" s="39"/>
      <c r="AS45" s="39"/>
      <c r="AT45" s="39"/>
      <c r="AU45" s="39"/>
      <c r="AV45" s="39"/>
      <c r="AW45" s="39"/>
      <c r="AX45" s="39"/>
      <c r="AY45" s="39"/>
      <c r="AZ45" s="47"/>
    </row>
    <row r="46" spans="2:52">
      <c r="B46" s="61"/>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57"/>
      <c r="AR46" s="39"/>
      <c r="AS46" s="39"/>
      <c r="AT46" s="39"/>
      <c r="AU46" s="39"/>
      <c r="AV46" s="39"/>
      <c r="AW46" s="39"/>
      <c r="AX46" s="39"/>
      <c r="AY46" s="39"/>
      <c r="AZ46" s="47"/>
    </row>
    <row r="47" spans="2:52">
      <c r="B47" s="61" t="s">
        <v>88</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57"/>
      <c r="AR47" s="39"/>
      <c r="AS47" s="39"/>
      <c r="AT47" s="39"/>
      <c r="AU47" s="39"/>
      <c r="AV47" s="39"/>
      <c r="AW47" s="39"/>
      <c r="AX47" s="39"/>
      <c r="AY47" s="39"/>
      <c r="AZ47" s="47"/>
    </row>
    <row r="48" spans="2:52">
      <c r="B48" s="44"/>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57"/>
      <c r="AR48" s="39"/>
      <c r="AS48" s="39"/>
      <c r="AT48" s="39"/>
      <c r="AU48" s="39"/>
      <c r="AV48" s="39"/>
      <c r="AW48" s="39"/>
      <c r="AX48" s="39"/>
      <c r="AY48" s="39"/>
      <c r="AZ48" s="45"/>
    </row>
    <row r="49" spans="2:52">
      <c r="B49" s="44"/>
      <c r="C49" s="39"/>
      <c r="D49" s="29"/>
      <c r="E49" s="39"/>
      <c r="F49" s="29"/>
      <c r="G49" s="39"/>
      <c r="H49" s="29"/>
      <c r="I49" s="39"/>
      <c r="J49" s="29"/>
      <c r="K49" s="39"/>
      <c r="L49" s="29"/>
      <c r="M49" s="39"/>
      <c r="N49" s="29"/>
      <c r="O49" s="39"/>
      <c r="P49" s="29"/>
      <c r="Q49" s="39"/>
      <c r="R49" s="29"/>
      <c r="S49" s="39"/>
      <c r="T49" s="29"/>
      <c r="U49" s="39"/>
      <c r="V49" s="29"/>
      <c r="W49" s="39"/>
      <c r="X49" s="29"/>
      <c r="Y49" s="39"/>
      <c r="Z49" s="29"/>
      <c r="AA49" s="39"/>
      <c r="AB49" s="29"/>
      <c r="AC49" s="39"/>
      <c r="AD49" s="29"/>
      <c r="AE49" s="39"/>
      <c r="AF49" s="29"/>
      <c r="AG49" s="39"/>
      <c r="AH49" s="29"/>
      <c r="AI49" s="39"/>
      <c r="AJ49" s="29"/>
      <c r="AK49" s="39"/>
      <c r="AL49" s="29"/>
      <c r="AM49" s="39"/>
      <c r="AN49" s="29"/>
      <c r="AO49" s="39"/>
      <c r="AP49" s="29"/>
      <c r="AQ49" s="57"/>
      <c r="AR49" s="29"/>
      <c r="AS49" s="39"/>
      <c r="AT49" s="29"/>
      <c r="AU49" s="39"/>
      <c r="AV49" s="29"/>
      <c r="AW49" s="39"/>
      <c r="AX49" s="29"/>
      <c r="AY49" s="29"/>
      <c r="AZ49" s="46"/>
    </row>
    <row r="50" spans="2:52">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7"/>
      <c r="AR50" s="39"/>
      <c r="AS50" s="39"/>
      <c r="AT50" s="39"/>
      <c r="AU50" s="39"/>
      <c r="AV50" s="39"/>
      <c r="AW50" s="39"/>
      <c r="AX50" s="29"/>
      <c r="AY50" s="29"/>
      <c r="AZ50" s="45"/>
    </row>
    <row r="51" spans="2:52">
      <c r="B51" s="44"/>
      <c r="C51" s="29"/>
      <c r="D51" s="2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57"/>
      <c r="AR51" s="39"/>
      <c r="AS51" s="39"/>
      <c r="AT51" s="39"/>
      <c r="AU51" s="39"/>
      <c r="AV51" s="39"/>
      <c r="AW51" s="39"/>
      <c r="AX51" s="39"/>
      <c r="AY51" s="39"/>
      <c r="AZ51" s="45"/>
    </row>
    <row r="52" spans="2:52">
      <c r="B52" s="61"/>
      <c r="C52" s="30"/>
      <c r="D52" s="30"/>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7"/>
      <c r="AR52" s="39"/>
      <c r="AS52" s="39"/>
      <c r="AT52" s="39"/>
      <c r="AU52" s="39"/>
      <c r="AV52" s="39"/>
      <c r="AW52" s="39"/>
      <c r="AX52" s="39"/>
      <c r="AY52" s="39"/>
      <c r="AZ52" s="45"/>
    </row>
    <row r="53" spans="2:52">
      <c r="B53" s="44"/>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7"/>
      <c r="AR53" s="39"/>
      <c r="AS53" s="39"/>
      <c r="AT53" s="39"/>
      <c r="AU53" s="39"/>
      <c r="AV53" s="39"/>
      <c r="AW53" s="39"/>
      <c r="AX53" s="39"/>
      <c r="AY53" s="39"/>
      <c r="AZ53" s="47"/>
    </row>
    <row r="54" spans="2:52">
      <c r="B54" s="61"/>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7"/>
      <c r="AR54" s="39"/>
      <c r="AS54" s="39"/>
      <c r="AT54" s="39"/>
      <c r="AU54" s="39"/>
      <c r="AV54" s="39"/>
      <c r="AW54" s="39"/>
      <c r="AX54" s="39"/>
      <c r="AY54" s="39"/>
      <c r="AZ54" s="47"/>
    </row>
    <row r="55" spans="2:52">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7"/>
      <c r="AR55" s="39"/>
      <c r="AS55" s="39"/>
      <c r="AT55" s="39"/>
      <c r="AU55" s="39"/>
      <c r="AV55" s="39"/>
      <c r="AW55" s="39"/>
      <c r="AX55" s="39"/>
      <c r="AY55" s="39"/>
      <c r="AZ55" s="47"/>
    </row>
    <row r="56" spans="2:52">
      <c r="B56" s="44"/>
      <c r="C56" s="29"/>
      <c r="D56" s="2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7"/>
      <c r="AR56" s="39"/>
      <c r="AS56" s="39"/>
      <c r="AT56" s="39"/>
      <c r="AU56" s="39"/>
      <c r="AV56" s="39"/>
      <c r="AW56" s="39"/>
      <c r="AX56" s="39"/>
      <c r="AY56" s="39"/>
      <c r="AZ56" s="45"/>
    </row>
    <row r="57" spans="2:52">
      <c r="B57" s="44"/>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7"/>
      <c r="AR57" s="39"/>
      <c r="AS57" s="39"/>
      <c r="AT57" s="39"/>
      <c r="AU57" s="39"/>
      <c r="AV57" s="39"/>
      <c r="AW57" s="39"/>
      <c r="AX57" s="39"/>
      <c r="AY57" s="39"/>
      <c r="AZ57" s="43"/>
    </row>
    <row r="58" spans="2:52">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7"/>
      <c r="AR58" s="39"/>
      <c r="AS58" s="39"/>
      <c r="AT58" s="39"/>
      <c r="AU58" s="39"/>
      <c r="AV58" s="39"/>
      <c r="AW58" s="39"/>
      <c r="AX58" s="39"/>
      <c r="AY58" s="39"/>
      <c r="AZ58" s="45"/>
    </row>
    <row r="59" spans="2:52">
      <c r="B59" s="44"/>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7"/>
      <c r="AR59" s="39"/>
      <c r="AS59" s="39"/>
      <c r="AT59" s="39"/>
      <c r="AU59" s="39"/>
      <c r="AV59" s="39"/>
      <c r="AW59" s="39"/>
      <c r="AX59" s="30"/>
      <c r="AY59" s="30"/>
      <c r="AZ59" s="43"/>
    </row>
    <row r="60" spans="2:52" ht="14.25" thickBot="1">
      <c r="B60" s="53"/>
      <c r="C60" s="54"/>
      <c r="D60" s="54"/>
      <c r="E60" s="55"/>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58"/>
      <c r="AR60" s="41"/>
      <c r="AS60" s="41"/>
      <c r="AT60" s="41"/>
      <c r="AU60" s="41"/>
      <c r="AV60" s="41"/>
      <c r="AW60" s="41"/>
      <c r="AX60" s="41"/>
      <c r="AY60" s="41"/>
      <c r="AZ60" s="48"/>
    </row>
    <row r="61" spans="2:52" ht="14.25" thickTop="1">
      <c r="B61" s="227" t="s">
        <v>77</v>
      </c>
      <c r="C61" s="227"/>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7"/>
      <c r="AP61" s="227"/>
      <c r="AQ61" s="227"/>
      <c r="AR61" s="227"/>
      <c r="AS61" s="227"/>
      <c r="AT61" s="227"/>
      <c r="AU61" s="227"/>
      <c r="AV61" s="227"/>
      <c r="AW61" s="227"/>
      <c r="AX61" s="227"/>
      <c r="AY61" s="227"/>
      <c r="AZ61" s="227"/>
    </row>
    <row r="62" spans="2:52">
      <c r="B62" s="228" t="s">
        <v>106</v>
      </c>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row>
    <row r="63" spans="2:52">
      <c r="B63" s="229" t="s">
        <v>217</v>
      </c>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29"/>
      <c r="AP63" s="229"/>
      <c r="AQ63" s="229"/>
      <c r="AR63" s="229"/>
      <c r="AS63" s="229"/>
      <c r="AT63" s="229"/>
      <c r="AU63" s="229"/>
      <c r="AV63" s="229"/>
      <c r="AW63" s="229"/>
      <c r="AX63" s="229"/>
      <c r="AY63" s="229"/>
      <c r="AZ63" s="229"/>
    </row>
    <row r="64" spans="2:52">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row>
    <row r="65" spans="2:52" ht="45" customHeight="1">
      <c r="B65" s="230" t="s">
        <v>84</v>
      </c>
      <c r="C65" s="230"/>
      <c r="D65" s="230"/>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231"/>
      <c r="AJ65" s="231"/>
      <c r="AK65" s="231"/>
      <c r="AL65" s="231"/>
      <c r="AM65" s="231"/>
      <c r="AN65" s="231"/>
      <c r="AO65" s="231"/>
      <c r="AP65" s="231"/>
      <c r="AQ65" s="231"/>
      <c r="AR65" s="231"/>
      <c r="AS65" s="231"/>
      <c r="AT65" s="231"/>
      <c r="AU65" s="231"/>
      <c r="AV65" s="231"/>
      <c r="AW65" s="231"/>
      <c r="AX65" s="231"/>
      <c r="AY65" s="231"/>
      <c r="AZ65" s="231"/>
    </row>
    <row r="66" spans="2:52" ht="46.5" customHeight="1">
      <c r="B66" s="25"/>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31" t="s">
        <v>66</v>
      </c>
      <c r="AG66" s="31"/>
      <c r="AH66" s="31"/>
      <c r="AI66" s="31"/>
      <c r="AJ66" s="232"/>
      <c r="AK66" s="233"/>
      <c r="AL66" s="233"/>
      <c r="AM66" s="233"/>
      <c r="AN66" s="233"/>
      <c r="AO66" s="233"/>
      <c r="AP66" s="233"/>
      <c r="AQ66" s="233"/>
      <c r="AR66" s="233"/>
      <c r="AS66" s="233"/>
      <c r="AT66" s="233"/>
      <c r="AU66" s="233"/>
      <c r="AV66" s="233"/>
      <c r="AW66" s="233"/>
      <c r="AX66" s="233"/>
      <c r="AY66" s="233"/>
      <c r="AZ66" s="233"/>
    </row>
    <row r="67" spans="2:52" ht="16.5" customHeight="1" thickBot="1">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2:52" ht="34.5" customHeight="1">
      <c r="B68" s="234" t="s">
        <v>83</v>
      </c>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6"/>
      <c r="AI68" s="236"/>
      <c r="AJ68" s="236"/>
      <c r="AK68" s="236"/>
      <c r="AL68" s="236"/>
      <c r="AM68" s="236"/>
      <c r="AN68" s="236"/>
      <c r="AO68" s="236"/>
      <c r="AP68" s="236"/>
      <c r="AQ68" s="236"/>
      <c r="AR68" s="236"/>
      <c r="AS68" s="236"/>
      <c r="AT68" s="236"/>
      <c r="AU68" s="236"/>
      <c r="AV68" s="236"/>
      <c r="AW68" s="236"/>
      <c r="AX68" s="236"/>
      <c r="AY68" s="236"/>
      <c r="AZ68" s="237"/>
    </row>
    <row r="69" spans="2:52">
      <c r="B69" s="56"/>
      <c r="C69" s="35"/>
      <c r="D69" s="35"/>
      <c r="E69" s="38"/>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40"/>
      <c r="AI69" s="40"/>
      <c r="AJ69" s="39"/>
      <c r="AK69" s="39"/>
      <c r="AL69" s="39"/>
      <c r="AM69" s="39"/>
      <c r="AN69" s="39"/>
      <c r="AO69" s="39"/>
      <c r="AP69" s="39"/>
      <c r="AQ69" s="39"/>
      <c r="AR69" s="39"/>
      <c r="AS69" s="39"/>
      <c r="AT69" s="39"/>
      <c r="AU69" s="39"/>
      <c r="AV69" s="39"/>
      <c r="AW69" s="39"/>
      <c r="AX69" s="39"/>
      <c r="AY69" s="39"/>
      <c r="AZ69" s="43"/>
    </row>
    <row r="70" spans="2:52">
      <c r="B70" s="44"/>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45"/>
    </row>
    <row r="71" spans="2:52">
      <c r="B71" s="44"/>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45"/>
    </row>
    <row r="72" spans="2:52">
      <c r="B72" s="44"/>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45"/>
    </row>
    <row r="73" spans="2:52">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c r="B88" s="44"/>
      <c r="C88" s="29"/>
      <c r="D88" s="2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c r="B89" s="44"/>
      <c r="C89" s="29"/>
      <c r="D89" s="2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c r="B90" s="44"/>
      <c r="C90" s="29"/>
      <c r="D90" s="2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c r="B91" s="44"/>
      <c r="C91" s="29"/>
      <c r="D91" s="2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c r="B109" s="42"/>
      <c r="C109" s="32"/>
      <c r="D109" s="32"/>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c r="B110" s="44"/>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7"/>
    </row>
    <row r="111" spans="2:52">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3"/>
    </row>
    <row r="112" spans="2:52">
      <c r="B112" s="44"/>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3"/>
    </row>
    <row r="113" spans="2:52">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29"/>
      <c r="AY113" s="29"/>
      <c r="AZ113" s="45"/>
    </row>
    <row r="114" spans="2:52">
      <c r="B114" s="44"/>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7"/>
    </row>
    <row r="115" spans="2:52">
      <c r="B115" s="44"/>
      <c r="C115" s="29"/>
      <c r="D115" s="2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c r="B116" s="56"/>
      <c r="C116" s="35"/>
      <c r="D116" s="35"/>
      <c r="E116" s="38"/>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3"/>
    </row>
    <row r="117" spans="2:52">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5"/>
    </row>
    <row r="118" spans="2:52">
      <c r="B118" s="44"/>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c r="B119" s="44"/>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3"/>
    </row>
    <row r="121" spans="2:52">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29"/>
      <c r="AY127" s="29"/>
      <c r="AZ127" s="45"/>
    </row>
    <row r="128" spans="2:52">
      <c r="B128" s="44"/>
      <c r="C128" s="29"/>
      <c r="D128" s="2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5"/>
    </row>
    <row r="129" spans="2:52">
      <c r="B129" s="44"/>
      <c r="C129" s="29"/>
      <c r="D129" s="2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5"/>
    </row>
    <row r="130" spans="2:52">
      <c r="B130" s="44"/>
      <c r="C130" s="29"/>
      <c r="D130" s="2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5"/>
    </row>
    <row r="131" spans="2:52">
      <c r="B131" s="44"/>
      <c r="C131" s="29"/>
      <c r="D131" s="2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c r="B132" s="42"/>
      <c r="C132" s="32"/>
      <c r="D132" s="32"/>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c r="B133" s="44"/>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7"/>
    </row>
    <row r="134" spans="2:52" ht="14.25" thickBot="1">
      <c r="B134" s="49"/>
      <c r="C134" s="50"/>
      <c r="D134" s="50"/>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2"/>
    </row>
    <row r="135" spans="2:52">
      <c r="B135" s="227" t="s">
        <v>77</v>
      </c>
      <c r="C135" s="227"/>
      <c r="D135" s="227"/>
      <c r="E135" s="227"/>
      <c r="F135" s="227"/>
      <c r="G135" s="227"/>
      <c r="H135" s="227"/>
      <c r="I135" s="227"/>
      <c r="J135" s="227"/>
      <c r="K135" s="227"/>
      <c r="L135" s="227"/>
      <c r="M135" s="227"/>
      <c r="N135" s="227"/>
      <c r="O135" s="227"/>
      <c r="P135" s="227"/>
      <c r="Q135" s="227"/>
      <c r="R135" s="227"/>
      <c r="S135" s="227"/>
      <c r="T135" s="227"/>
      <c r="U135" s="227"/>
      <c r="V135" s="227"/>
      <c r="W135" s="227"/>
      <c r="X135" s="227"/>
      <c r="Y135" s="227"/>
      <c r="Z135" s="227"/>
      <c r="AA135" s="227"/>
      <c r="AB135" s="227"/>
      <c r="AC135" s="227"/>
      <c r="AD135" s="227"/>
      <c r="AE135" s="227"/>
      <c r="AF135" s="227"/>
      <c r="AG135" s="227"/>
      <c r="AH135" s="227"/>
      <c r="AI135" s="227"/>
      <c r="AJ135" s="227"/>
      <c r="AK135" s="227"/>
      <c r="AL135" s="227"/>
      <c r="AM135" s="227"/>
      <c r="AN135" s="227"/>
      <c r="AO135" s="227"/>
      <c r="AP135" s="227"/>
      <c r="AQ135" s="227"/>
      <c r="AR135" s="227"/>
      <c r="AS135" s="227"/>
      <c r="AT135" s="227"/>
      <c r="AU135" s="227"/>
      <c r="AV135" s="227"/>
      <c r="AW135" s="227"/>
      <c r="AX135" s="227"/>
      <c r="AY135" s="227"/>
      <c r="AZ135" s="227"/>
    </row>
    <row r="136" spans="2:52">
      <c r="B136" s="228" t="s">
        <v>106</v>
      </c>
      <c r="C136" s="228"/>
      <c r="D136" s="228"/>
      <c r="E136" s="228"/>
      <c r="F136" s="228"/>
      <c r="G136" s="228"/>
      <c r="H136" s="228"/>
      <c r="I136" s="228"/>
      <c r="J136" s="228"/>
      <c r="K136" s="228"/>
      <c r="L136" s="228"/>
      <c r="M136" s="228"/>
      <c r="N136" s="228"/>
      <c r="O136" s="228"/>
      <c r="P136" s="228"/>
      <c r="Q136" s="228"/>
      <c r="R136" s="228"/>
      <c r="S136" s="228"/>
      <c r="T136" s="228"/>
      <c r="U136" s="228"/>
      <c r="V136" s="228"/>
      <c r="W136" s="228"/>
      <c r="X136" s="228"/>
      <c r="Y136" s="228"/>
      <c r="Z136" s="228"/>
      <c r="AA136" s="228"/>
      <c r="AB136" s="228"/>
      <c r="AC136" s="228"/>
      <c r="AD136" s="228"/>
      <c r="AE136" s="228"/>
      <c r="AF136" s="228"/>
      <c r="AG136" s="228"/>
      <c r="AH136" s="228"/>
      <c r="AI136" s="228"/>
      <c r="AJ136" s="228"/>
      <c r="AK136" s="228"/>
      <c r="AL136" s="228"/>
      <c r="AM136" s="228"/>
      <c r="AN136" s="228"/>
      <c r="AO136" s="228"/>
      <c r="AP136" s="228"/>
      <c r="AQ136" s="228"/>
      <c r="AR136" s="228"/>
      <c r="AS136" s="228"/>
      <c r="AT136" s="228"/>
      <c r="AU136" s="228"/>
      <c r="AV136" s="228"/>
      <c r="AW136" s="228"/>
      <c r="AX136" s="228"/>
      <c r="AY136" s="228"/>
      <c r="AZ136" s="228"/>
    </row>
    <row r="137" spans="2:52">
      <c r="B137" s="229" t="s">
        <v>218</v>
      </c>
      <c r="C137" s="229"/>
      <c r="D137" s="229"/>
      <c r="E137" s="229"/>
      <c r="F137" s="229"/>
      <c r="G137" s="229"/>
      <c r="H137" s="229"/>
      <c r="I137" s="229"/>
      <c r="J137" s="229"/>
      <c r="K137" s="229"/>
      <c r="L137" s="229"/>
      <c r="M137" s="229"/>
      <c r="N137" s="229"/>
      <c r="O137" s="229"/>
      <c r="P137" s="229"/>
      <c r="Q137" s="229"/>
      <c r="R137" s="229"/>
      <c r="S137" s="229"/>
      <c r="T137" s="229"/>
      <c r="U137" s="229"/>
      <c r="V137" s="229"/>
      <c r="W137" s="229"/>
      <c r="X137" s="229"/>
      <c r="Y137" s="229"/>
      <c r="Z137" s="229"/>
      <c r="AA137" s="229"/>
      <c r="AB137" s="229"/>
      <c r="AC137" s="229"/>
      <c r="AD137" s="229"/>
      <c r="AE137" s="229"/>
      <c r="AF137" s="229"/>
      <c r="AG137" s="229"/>
      <c r="AH137" s="229"/>
      <c r="AI137" s="229"/>
      <c r="AJ137" s="229"/>
      <c r="AK137" s="229"/>
      <c r="AL137" s="229"/>
      <c r="AM137" s="229"/>
      <c r="AN137" s="229"/>
      <c r="AO137" s="229"/>
      <c r="AP137" s="229"/>
      <c r="AQ137" s="229"/>
      <c r="AR137" s="229"/>
      <c r="AS137" s="229"/>
      <c r="AT137" s="229"/>
      <c r="AU137" s="229"/>
      <c r="AV137" s="229"/>
      <c r="AW137" s="229"/>
      <c r="AX137" s="229"/>
      <c r="AY137" s="229"/>
      <c r="AZ137" s="229"/>
    </row>
    <row r="138" spans="2:52" ht="45" customHeight="1">
      <c r="B138" s="230" t="s">
        <v>84</v>
      </c>
      <c r="C138" s="230"/>
      <c r="D138" s="230"/>
      <c r="E138" s="231"/>
      <c r="F138" s="231"/>
      <c r="G138" s="231"/>
      <c r="H138" s="231"/>
      <c r="I138" s="231"/>
      <c r="J138" s="231"/>
      <c r="K138" s="231"/>
      <c r="L138" s="231"/>
      <c r="M138" s="231"/>
      <c r="N138" s="231"/>
      <c r="O138" s="231"/>
      <c r="P138" s="231"/>
      <c r="Q138" s="231"/>
      <c r="R138" s="231"/>
      <c r="S138" s="231"/>
      <c r="T138" s="231"/>
      <c r="U138" s="231"/>
      <c r="V138" s="231"/>
      <c r="W138" s="231"/>
      <c r="X138" s="231"/>
      <c r="Y138" s="231"/>
      <c r="Z138" s="231"/>
      <c r="AA138" s="231"/>
      <c r="AB138" s="231"/>
      <c r="AC138" s="231"/>
      <c r="AD138" s="231"/>
      <c r="AE138" s="231"/>
      <c r="AF138" s="231"/>
      <c r="AG138" s="231"/>
      <c r="AH138" s="231"/>
      <c r="AI138" s="231"/>
      <c r="AJ138" s="231"/>
      <c r="AK138" s="231"/>
      <c r="AL138" s="231"/>
      <c r="AM138" s="231"/>
      <c r="AN138" s="231"/>
      <c r="AO138" s="231"/>
      <c r="AP138" s="231"/>
      <c r="AQ138" s="231"/>
      <c r="AR138" s="231"/>
      <c r="AS138" s="231"/>
      <c r="AT138" s="231"/>
      <c r="AU138" s="231"/>
      <c r="AV138" s="231"/>
      <c r="AW138" s="231"/>
      <c r="AX138" s="231"/>
      <c r="AY138" s="231"/>
      <c r="AZ138" s="231"/>
    </row>
    <row r="139" spans="2:52" ht="46.5" customHeight="1">
      <c r="B139" s="25"/>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31" t="s">
        <v>66</v>
      </c>
      <c r="AG139" s="31"/>
      <c r="AH139" s="31"/>
      <c r="AI139" s="31"/>
      <c r="AJ139" s="232"/>
      <c r="AK139" s="233"/>
      <c r="AL139" s="233"/>
      <c r="AM139" s="233"/>
      <c r="AN139" s="233"/>
      <c r="AO139" s="233"/>
      <c r="AP139" s="233"/>
      <c r="AQ139" s="233"/>
      <c r="AR139" s="233"/>
      <c r="AS139" s="233"/>
      <c r="AT139" s="233"/>
      <c r="AU139" s="233"/>
      <c r="AV139" s="233"/>
      <c r="AW139" s="233"/>
      <c r="AX139" s="233"/>
      <c r="AY139" s="233"/>
      <c r="AZ139" s="233"/>
    </row>
    <row r="140" spans="2:52" ht="16.5" customHeight="1" thickBot="1">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row>
    <row r="141" spans="2:52" ht="34.5" customHeight="1">
      <c r="B141" s="234" t="s">
        <v>83</v>
      </c>
      <c r="C141" s="235"/>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6"/>
      <c r="AI141" s="236"/>
      <c r="AJ141" s="236"/>
      <c r="AK141" s="236"/>
      <c r="AL141" s="236"/>
      <c r="AM141" s="236"/>
      <c r="AN141" s="236"/>
      <c r="AO141" s="236"/>
      <c r="AP141" s="236"/>
      <c r="AQ141" s="236"/>
      <c r="AR141" s="236"/>
      <c r="AS141" s="236"/>
      <c r="AT141" s="236"/>
      <c r="AU141" s="236"/>
      <c r="AV141" s="236"/>
      <c r="AW141" s="236"/>
      <c r="AX141" s="236"/>
      <c r="AY141" s="236"/>
      <c r="AZ141" s="237"/>
    </row>
    <row r="142" spans="2:52">
      <c r="B142" s="56"/>
      <c r="C142" s="35"/>
      <c r="D142" s="35"/>
      <c r="E142" s="38"/>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40"/>
      <c r="AI142" s="40"/>
      <c r="AJ142" s="39"/>
      <c r="AK142" s="39"/>
      <c r="AL142" s="39"/>
      <c r="AM142" s="39"/>
      <c r="AN142" s="39"/>
      <c r="AO142" s="39"/>
      <c r="AP142" s="39"/>
      <c r="AQ142" s="39"/>
      <c r="AR142" s="39"/>
      <c r="AS142" s="39"/>
      <c r="AT142" s="39"/>
      <c r="AU142" s="39"/>
      <c r="AV142" s="39"/>
      <c r="AW142" s="39"/>
      <c r="AX142" s="39"/>
      <c r="AY142" s="39"/>
      <c r="AZ142" s="43"/>
    </row>
    <row r="143" spans="2:52">
      <c r="B143" s="44"/>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45"/>
    </row>
    <row r="144" spans="2:52">
      <c r="B144" s="44"/>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45"/>
    </row>
    <row r="145" spans="2:52">
      <c r="B145" s="44"/>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45"/>
    </row>
    <row r="146" spans="2:52">
      <c r="B146" s="44"/>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45"/>
    </row>
    <row r="147" spans="2:52">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c r="B161" s="44"/>
      <c r="C161" s="29"/>
      <c r="D161" s="2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c r="B162" s="44"/>
      <c r="C162" s="29"/>
      <c r="D162" s="2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c r="B163" s="44"/>
      <c r="C163" s="29"/>
      <c r="D163" s="2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c r="B164" s="44"/>
      <c r="C164" s="29"/>
      <c r="D164" s="2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c r="B165" s="44"/>
      <c r="C165" s="29"/>
      <c r="D165" s="2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c r="B166" s="44"/>
      <c r="C166" s="29"/>
      <c r="D166" s="2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c r="B167" s="44"/>
      <c r="C167" s="29"/>
      <c r="D167" s="2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c r="B168" s="44"/>
      <c r="C168" s="29"/>
      <c r="D168" s="2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c r="B169" s="44"/>
      <c r="C169" s="29"/>
      <c r="D169" s="2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c r="B170" s="44"/>
      <c r="C170" s="29"/>
      <c r="D170" s="2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c r="B171" s="44"/>
      <c r="C171" s="29"/>
      <c r="D171" s="2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c r="B172" s="44"/>
      <c r="C172" s="29"/>
      <c r="D172" s="2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c r="B173" s="44"/>
      <c r="C173" s="29"/>
      <c r="D173" s="2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c r="B174" s="44"/>
      <c r="C174" s="29"/>
      <c r="D174" s="2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c r="B175" s="44"/>
      <c r="C175" s="29"/>
      <c r="D175" s="2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c r="B176" s="44"/>
      <c r="C176" s="29"/>
      <c r="D176" s="2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c r="B177" s="44"/>
      <c r="C177" s="29"/>
      <c r="D177" s="2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c r="B178" s="44"/>
      <c r="C178" s="29"/>
      <c r="D178" s="2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c r="B179" s="44"/>
      <c r="C179" s="29"/>
      <c r="D179" s="2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c r="B180" s="44"/>
      <c r="C180" s="29"/>
      <c r="D180" s="2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c r="B181" s="44"/>
      <c r="C181" s="29"/>
      <c r="D181" s="2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c r="B182" s="42"/>
      <c r="C182" s="32"/>
      <c r="D182" s="32"/>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c r="B183" s="44"/>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7"/>
    </row>
    <row r="184" spans="2:52">
      <c r="B184" s="44"/>
      <c r="C184" s="29"/>
      <c r="D184" s="2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3"/>
    </row>
    <row r="185" spans="2:52">
      <c r="B185" s="44"/>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3"/>
    </row>
    <row r="186" spans="2:52">
      <c r="B186" s="44"/>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29"/>
      <c r="AY186" s="29"/>
      <c r="AZ186" s="45"/>
    </row>
    <row r="187" spans="2:52">
      <c r="B187" s="44"/>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7"/>
    </row>
    <row r="188" spans="2:52">
      <c r="B188" s="44"/>
      <c r="C188" s="29"/>
      <c r="D188" s="2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c r="B189" s="56"/>
      <c r="C189" s="35"/>
      <c r="D189" s="35"/>
      <c r="E189" s="38"/>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3"/>
    </row>
    <row r="190" spans="2:52">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45"/>
    </row>
    <row r="191" spans="2:52">
      <c r="B191" s="44"/>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3"/>
    </row>
    <row r="192" spans="2:52">
      <c r="B192" s="44"/>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c r="B193" s="44"/>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3"/>
    </row>
    <row r="194" spans="2:52">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3"/>
    </row>
    <row r="195" spans="2:52">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29"/>
      <c r="AY200" s="29"/>
      <c r="AZ200" s="45"/>
    </row>
    <row r="201" spans="2:52">
      <c r="B201" s="44"/>
      <c r="C201" s="29"/>
      <c r="D201" s="2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5"/>
    </row>
    <row r="202" spans="2:52">
      <c r="B202" s="44"/>
      <c r="C202" s="29"/>
      <c r="D202" s="2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5"/>
    </row>
    <row r="203" spans="2:52">
      <c r="B203" s="44"/>
      <c r="C203" s="29"/>
      <c r="D203" s="2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5"/>
    </row>
    <row r="204" spans="2:52">
      <c r="B204" s="44"/>
      <c r="C204" s="29"/>
      <c r="D204" s="2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45"/>
    </row>
    <row r="205" spans="2:52">
      <c r="B205" s="42"/>
      <c r="C205" s="32"/>
      <c r="D205" s="32"/>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c r="B206" s="44"/>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7"/>
    </row>
    <row r="207" spans="2:52" ht="14.25" thickBot="1">
      <c r="B207" s="49"/>
      <c r="C207" s="50"/>
      <c r="D207" s="50"/>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2"/>
    </row>
    <row r="208" spans="2:52">
      <c r="B208" s="227" t="s">
        <v>77</v>
      </c>
      <c r="C208" s="227"/>
      <c r="D208" s="227"/>
      <c r="E208" s="227"/>
      <c r="F208" s="227"/>
      <c r="G208" s="227"/>
      <c r="H208" s="227"/>
      <c r="I208" s="227"/>
      <c r="J208" s="227"/>
      <c r="K208" s="227"/>
      <c r="L208" s="227"/>
      <c r="M208" s="227"/>
      <c r="N208" s="227"/>
      <c r="O208" s="227"/>
      <c r="P208" s="227"/>
      <c r="Q208" s="227"/>
      <c r="R208" s="227"/>
      <c r="S208" s="227"/>
      <c r="T208" s="227"/>
      <c r="U208" s="227"/>
      <c r="V208" s="227"/>
      <c r="W208" s="227"/>
      <c r="X208" s="227"/>
      <c r="Y208" s="227"/>
      <c r="Z208" s="227"/>
      <c r="AA208" s="227"/>
      <c r="AB208" s="227"/>
      <c r="AC208" s="227"/>
      <c r="AD208" s="227"/>
      <c r="AE208" s="227"/>
      <c r="AF208" s="227"/>
      <c r="AG208" s="227"/>
      <c r="AH208" s="227"/>
      <c r="AI208" s="227"/>
      <c r="AJ208" s="227"/>
      <c r="AK208" s="227"/>
      <c r="AL208" s="227"/>
      <c r="AM208" s="227"/>
      <c r="AN208" s="227"/>
      <c r="AO208" s="227"/>
      <c r="AP208" s="227"/>
      <c r="AQ208" s="227"/>
      <c r="AR208" s="227"/>
      <c r="AS208" s="227"/>
      <c r="AT208" s="227"/>
      <c r="AU208" s="227"/>
      <c r="AV208" s="227"/>
      <c r="AW208" s="227"/>
      <c r="AX208" s="227"/>
      <c r="AY208" s="227"/>
      <c r="AZ208" s="227"/>
    </row>
    <row r="209" spans="2:52">
      <c r="B209" s="228" t="s">
        <v>106</v>
      </c>
      <c r="C209" s="228"/>
      <c r="D209" s="228"/>
      <c r="E209" s="228"/>
      <c r="F209" s="228"/>
      <c r="G209" s="228"/>
      <c r="H209" s="228"/>
      <c r="I209" s="228"/>
      <c r="J209" s="228"/>
      <c r="K209" s="228"/>
      <c r="L209" s="228"/>
      <c r="M209" s="228"/>
      <c r="N209" s="228"/>
      <c r="O209" s="228"/>
      <c r="P209" s="228"/>
      <c r="Q209" s="228"/>
      <c r="R209" s="228"/>
      <c r="S209" s="228"/>
      <c r="T209" s="228"/>
      <c r="U209" s="228"/>
      <c r="V209" s="228"/>
      <c r="W209" s="228"/>
      <c r="X209" s="228"/>
      <c r="Y209" s="228"/>
      <c r="Z209" s="228"/>
      <c r="AA209" s="228"/>
      <c r="AB209" s="228"/>
      <c r="AC209" s="228"/>
      <c r="AD209" s="228"/>
      <c r="AE209" s="228"/>
      <c r="AF209" s="228"/>
      <c r="AG209" s="228"/>
      <c r="AH209" s="228"/>
      <c r="AI209" s="228"/>
      <c r="AJ209" s="228"/>
      <c r="AK209" s="228"/>
      <c r="AL209" s="228"/>
      <c r="AM209" s="228"/>
      <c r="AN209" s="228"/>
      <c r="AO209" s="228"/>
      <c r="AP209" s="228"/>
      <c r="AQ209" s="228"/>
      <c r="AR209" s="228"/>
      <c r="AS209" s="228"/>
      <c r="AT209" s="228"/>
      <c r="AU209" s="228"/>
      <c r="AV209" s="228"/>
      <c r="AW209" s="228"/>
      <c r="AX209" s="228"/>
      <c r="AY209" s="228"/>
      <c r="AZ209" s="228"/>
    </row>
    <row r="210" spans="2:52">
      <c r="B210" s="229" t="s">
        <v>219</v>
      </c>
      <c r="C210" s="229"/>
      <c r="D210" s="229"/>
      <c r="E210" s="229"/>
      <c r="F210" s="229"/>
      <c r="G210" s="229"/>
      <c r="H210" s="229"/>
      <c r="I210" s="229"/>
      <c r="J210" s="229"/>
      <c r="K210" s="229"/>
      <c r="L210" s="229"/>
      <c r="M210" s="229"/>
      <c r="N210" s="229"/>
      <c r="O210" s="229"/>
      <c r="P210" s="229"/>
      <c r="Q210" s="229"/>
      <c r="R210" s="229"/>
      <c r="S210" s="229"/>
      <c r="T210" s="229"/>
      <c r="U210" s="229"/>
      <c r="V210" s="229"/>
      <c r="W210" s="229"/>
      <c r="X210" s="229"/>
      <c r="Y210" s="229"/>
      <c r="Z210" s="229"/>
      <c r="AA210" s="229"/>
      <c r="AB210" s="229"/>
      <c r="AC210" s="229"/>
      <c r="AD210" s="229"/>
      <c r="AE210" s="229"/>
      <c r="AF210" s="229"/>
      <c r="AG210" s="229"/>
      <c r="AH210" s="229"/>
      <c r="AI210" s="229"/>
      <c r="AJ210" s="229"/>
      <c r="AK210" s="229"/>
      <c r="AL210" s="229"/>
      <c r="AM210" s="229"/>
      <c r="AN210" s="229"/>
      <c r="AO210" s="229"/>
      <c r="AP210" s="229"/>
      <c r="AQ210" s="229"/>
      <c r="AR210" s="229"/>
      <c r="AS210" s="229"/>
      <c r="AT210" s="229"/>
      <c r="AU210" s="229"/>
      <c r="AV210" s="229"/>
      <c r="AW210" s="229"/>
      <c r="AX210" s="229"/>
      <c r="AY210" s="229"/>
      <c r="AZ210" s="229"/>
    </row>
  </sheetData>
  <mergeCells count="39">
    <mergeCell ref="AJ139:AZ139"/>
    <mergeCell ref="B141:AZ141"/>
    <mergeCell ref="B208:AZ208"/>
    <mergeCell ref="B209:AZ209"/>
    <mergeCell ref="B210:AZ210"/>
    <mergeCell ref="AJ66:AZ66"/>
    <mergeCell ref="B68:AZ68"/>
    <mergeCell ref="B135:AZ135"/>
    <mergeCell ref="B136:AZ136"/>
    <mergeCell ref="B137:AZ137"/>
    <mergeCell ref="B138:AZ138"/>
    <mergeCell ref="B38:AP38"/>
    <mergeCell ref="AQ38:AZ38"/>
    <mergeCell ref="B61:AZ61"/>
    <mergeCell ref="B62:AZ62"/>
    <mergeCell ref="B63:AZ63"/>
    <mergeCell ref="B65:AZ65"/>
    <mergeCell ref="B13:AI13"/>
    <mergeCell ref="AJ13:AZ13"/>
    <mergeCell ref="B14:AP14"/>
    <mergeCell ref="AQ14:AZ14"/>
    <mergeCell ref="B37:AI37"/>
    <mergeCell ref="AJ37:AZ37"/>
    <mergeCell ref="B11:F11"/>
    <mergeCell ref="G11:O11"/>
    <mergeCell ref="P11:X11"/>
    <mergeCell ref="Y11:AG11"/>
    <mergeCell ref="AH11:AP11"/>
    <mergeCell ref="AQ11:AZ11"/>
    <mergeCell ref="B1:AZ1"/>
    <mergeCell ref="AJ2:AZ2"/>
    <mergeCell ref="B4:AZ7"/>
    <mergeCell ref="B9:AZ9"/>
    <mergeCell ref="B10:F10"/>
    <mergeCell ref="G10:O10"/>
    <mergeCell ref="P10:X10"/>
    <mergeCell ref="Y10:AG10"/>
    <mergeCell ref="AH10:AP10"/>
    <mergeCell ref="AQ10:AZ10"/>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3" min="1" max="51" man="1"/>
    <brk id="13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topLeftCell="A16" zoomScaleNormal="100" zoomScaleSheetLayoutView="100" workbookViewId="0">
      <selection activeCell="C28" sqref="C28"/>
    </sheetView>
  </sheetViews>
  <sheetFormatPr defaultRowHeight="13.5"/>
  <cols>
    <col min="1" max="1" width="5.5" style="64" customWidth="1"/>
    <col min="2" max="2" width="8.625" style="64" bestFit="1" customWidth="1"/>
    <col min="3" max="3" width="27.375" style="64" customWidth="1"/>
    <col min="4" max="4" width="59.375" style="64" customWidth="1"/>
    <col min="5" max="16384" width="9" style="64"/>
  </cols>
  <sheetData>
    <row r="1" spans="2:4" ht="19.5" customHeight="1">
      <c r="D1" s="70" t="s">
        <v>206</v>
      </c>
    </row>
    <row r="2" spans="2:4" ht="45" customHeight="1">
      <c r="B2" s="204" t="s">
        <v>31</v>
      </c>
      <c r="C2" s="205"/>
      <c r="D2" s="205"/>
    </row>
    <row r="3" spans="2:4" ht="33.75" customHeight="1">
      <c r="B3" s="1"/>
      <c r="C3" s="1"/>
      <c r="D3" s="1"/>
    </row>
    <row r="4" spans="2:4" ht="37.5" customHeight="1">
      <c r="B4" s="1"/>
      <c r="C4" s="1"/>
      <c r="D4" s="8" t="s">
        <v>13</v>
      </c>
    </row>
    <row r="5" spans="2:4" ht="18.75" customHeight="1">
      <c r="B5" s="1" t="s">
        <v>256</v>
      </c>
      <c r="C5" s="1"/>
      <c r="D5" s="3"/>
    </row>
    <row r="6" spans="2:4" ht="37.5" customHeight="1">
      <c r="B6" s="1"/>
      <c r="C6" s="1" t="s">
        <v>0</v>
      </c>
      <c r="D6" s="3"/>
    </row>
    <row r="7" spans="2:4" ht="37.5" customHeight="1">
      <c r="B7" s="1"/>
      <c r="C7" s="1" t="s">
        <v>63</v>
      </c>
      <c r="D7" s="3"/>
    </row>
    <row r="8" spans="2:4" ht="58.5" customHeight="1">
      <c r="B8" s="18"/>
      <c r="C8" s="19"/>
      <c r="D8" s="1"/>
    </row>
    <row r="9" spans="2:4" ht="27.75" customHeight="1">
      <c r="B9" s="13" t="s">
        <v>18</v>
      </c>
      <c r="C9" s="69" t="s">
        <v>10</v>
      </c>
      <c r="D9" s="10"/>
    </row>
    <row r="10" spans="2:4" ht="27.75" customHeight="1">
      <c r="B10" s="15" t="s">
        <v>19</v>
      </c>
      <c r="C10" s="69" t="s">
        <v>14</v>
      </c>
      <c r="D10" s="10"/>
    </row>
    <row r="11" spans="2:4" ht="27.75" customHeight="1">
      <c r="B11" s="15" t="s">
        <v>20</v>
      </c>
      <c r="C11" s="69" t="s">
        <v>15</v>
      </c>
      <c r="D11" s="10"/>
    </row>
    <row r="12" spans="2:4" ht="27.75" customHeight="1">
      <c r="B12" s="15" t="s">
        <v>21</v>
      </c>
      <c r="C12" s="69" t="s">
        <v>12</v>
      </c>
      <c r="D12" s="10" t="s">
        <v>27</v>
      </c>
    </row>
    <row r="13" spans="2:4" ht="27.75" customHeight="1">
      <c r="B13" s="15" t="s">
        <v>11</v>
      </c>
      <c r="C13" s="69" t="s">
        <v>16</v>
      </c>
      <c r="D13" s="10" t="s">
        <v>25</v>
      </c>
    </row>
    <row r="14" spans="2:4" ht="27.75" customHeight="1">
      <c r="B14" s="14"/>
      <c r="C14" s="69" t="s">
        <v>17</v>
      </c>
      <c r="D14" s="10" t="s">
        <v>24</v>
      </c>
    </row>
    <row r="15" spans="2:4" ht="37.5" customHeight="1">
      <c r="B15" s="13" t="s">
        <v>18</v>
      </c>
      <c r="C15" s="2"/>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3.5" customHeight="1">
      <c r="B21" s="206" t="s">
        <v>123</v>
      </c>
      <c r="C21" s="206"/>
      <c r="D21" s="206"/>
    </row>
    <row r="22" spans="2:4" ht="32.25" customHeight="1" thickBot="1">
      <c r="B22" s="207" t="s">
        <v>28</v>
      </c>
      <c r="C22" s="207"/>
      <c r="D22" s="207"/>
    </row>
    <row r="23" spans="2:4" ht="21" customHeight="1">
      <c r="B23" s="208" t="s">
        <v>6</v>
      </c>
      <c r="C23" s="209"/>
      <c r="D23" s="20" t="s">
        <v>29</v>
      </c>
    </row>
    <row r="24" spans="2:4" ht="21" customHeight="1">
      <c r="B24" s="210"/>
      <c r="C24" s="211"/>
      <c r="D24" s="23" t="s">
        <v>30</v>
      </c>
    </row>
    <row r="25" spans="2:4" ht="21" customHeight="1" thickBot="1">
      <c r="B25" s="212"/>
      <c r="C25" s="213"/>
      <c r="D25" s="21" t="s">
        <v>64</v>
      </c>
    </row>
    <row r="26" spans="2:4" ht="13.5" customHeight="1">
      <c r="B26" s="66"/>
      <c r="C26" s="66"/>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13" zoomScaleNormal="100" zoomScaleSheetLayoutView="100" workbookViewId="0">
      <selection activeCell="E2" sqref="E2"/>
    </sheetView>
  </sheetViews>
  <sheetFormatPr defaultRowHeight="13.5"/>
  <cols>
    <col min="1" max="1" width="3.375" style="64" customWidth="1"/>
    <col min="2" max="2" width="4.625" style="64" bestFit="1" customWidth="1"/>
    <col min="3" max="3" width="27.375" style="64" customWidth="1"/>
    <col min="4" max="4" width="78" style="64" customWidth="1"/>
    <col min="5" max="16384" width="9" style="64"/>
  </cols>
  <sheetData>
    <row r="1" spans="2:4" ht="18" customHeight="1">
      <c r="D1" s="70" t="s">
        <v>207</v>
      </c>
    </row>
    <row r="2" spans="2:4" ht="45" customHeight="1">
      <c r="B2" s="215" t="s">
        <v>65</v>
      </c>
      <c r="C2" s="216"/>
      <c r="D2" s="216"/>
    </row>
    <row r="3" spans="2:4" ht="13.5" customHeight="1">
      <c r="B3" s="1"/>
      <c r="C3" s="1"/>
      <c r="D3" s="1"/>
    </row>
    <row r="4" spans="2:4" ht="41.25" customHeight="1">
      <c r="B4" s="1"/>
      <c r="C4" s="1"/>
      <c r="D4" s="8" t="s">
        <v>13</v>
      </c>
    </row>
    <row r="5" spans="2:4" ht="15.75" customHeight="1">
      <c r="B5" s="1" t="str">
        <f>様式１!B5</f>
        <v>№G058</v>
      </c>
      <c r="C5" s="1"/>
      <c r="D5" s="3"/>
    </row>
    <row r="6" spans="2:4" ht="28.5" customHeight="1">
      <c r="B6" s="1"/>
      <c r="C6" s="1" t="s">
        <v>33</v>
      </c>
      <c r="D6" s="3"/>
    </row>
    <row r="7" spans="2:4" ht="9.75" customHeight="1">
      <c r="B7" s="1"/>
      <c r="C7" s="1"/>
      <c r="D7" s="3"/>
    </row>
    <row r="8" spans="2:4" ht="36" customHeight="1">
      <c r="B8" s="1"/>
      <c r="C8" s="206" t="s">
        <v>47</v>
      </c>
      <c r="D8" s="217"/>
    </row>
    <row r="9" spans="2:4" ht="35.25" customHeight="1">
      <c r="B9" s="1"/>
      <c r="C9" s="206" t="s">
        <v>48</v>
      </c>
      <c r="D9" s="217"/>
    </row>
    <row r="10" spans="2:4" ht="56.25" customHeight="1">
      <c r="B10" s="1"/>
      <c r="C10" s="206" t="s">
        <v>119</v>
      </c>
      <c r="D10" s="217"/>
    </row>
    <row r="11" spans="2:4" ht="37.5" customHeight="1">
      <c r="B11" s="1"/>
      <c r="C11" s="206" t="s">
        <v>53</v>
      </c>
      <c r="D11" s="217"/>
    </row>
    <row r="12" spans="2:4" ht="37.5" customHeight="1">
      <c r="B12" s="1"/>
      <c r="C12" s="206" t="s">
        <v>51</v>
      </c>
      <c r="D12" s="217"/>
    </row>
    <row r="13" spans="2:4" ht="36.75" customHeight="1">
      <c r="B13" s="1"/>
      <c r="C13" s="206" t="s">
        <v>52</v>
      </c>
      <c r="D13" s="217"/>
    </row>
    <row r="14" spans="2:4" ht="34.5" customHeight="1">
      <c r="B14" s="18"/>
      <c r="C14" s="206" t="s">
        <v>49</v>
      </c>
      <c r="D14" s="217"/>
    </row>
    <row r="15" spans="2:4" ht="18.75" customHeight="1">
      <c r="B15" s="64" t="s">
        <v>50</v>
      </c>
      <c r="C15" s="1"/>
      <c r="D15" s="1"/>
    </row>
    <row r="16" spans="2:4" ht="18.75" customHeight="1">
      <c r="C16" s="1"/>
      <c r="D16" s="1"/>
    </row>
    <row r="17" spans="2:4" ht="19.5" customHeight="1">
      <c r="B17" s="214" t="s">
        <v>7</v>
      </c>
      <c r="C17" s="214"/>
      <c r="D17" s="214"/>
    </row>
    <row r="18" spans="2:4" ht="68.25" customHeight="1">
      <c r="B18" s="206" t="s">
        <v>124</v>
      </c>
      <c r="C18" s="206"/>
      <c r="D18" s="206"/>
    </row>
    <row r="19" spans="2:4" ht="19.5" customHeight="1">
      <c r="B19" s="214" t="s">
        <v>8</v>
      </c>
      <c r="C19" s="214"/>
      <c r="D19" s="214"/>
    </row>
    <row r="20" spans="2:4" ht="21" customHeight="1">
      <c r="B20" s="207" t="s">
        <v>86</v>
      </c>
      <c r="C20" s="207"/>
      <c r="D20" s="207"/>
    </row>
    <row r="21" spans="2:4" ht="21" customHeight="1">
      <c r="B21" s="207" t="s">
        <v>91</v>
      </c>
      <c r="C21" s="207"/>
      <c r="D21" s="207"/>
    </row>
    <row r="22" spans="2:4" ht="21" customHeight="1">
      <c r="B22" s="207" t="s">
        <v>92</v>
      </c>
      <c r="C22" s="207"/>
      <c r="D22" s="207"/>
    </row>
    <row r="23" spans="2:4" ht="19.5" customHeight="1">
      <c r="B23" s="214" t="s">
        <v>9</v>
      </c>
      <c r="C23" s="214"/>
      <c r="D23" s="214"/>
    </row>
    <row r="24" spans="2:4" ht="67.5" customHeight="1">
      <c r="B24" s="206" t="s">
        <v>97</v>
      </c>
      <c r="C24" s="206"/>
      <c r="D24" s="206"/>
    </row>
    <row r="25" spans="2:4" ht="32.25" customHeight="1">
      <c r="B25" s="206" t="s">
        <v>125</v>
      </c>
      <c r="C25" s="206"/>
      <c r="D25" s="206"/>
    </row>
    <row r="26" spans="2:4" ht="19.5" customHeight="1">
      <c r="B26" s="214" t="s">
        <v>54</v>
      </c>
      <c r="C26" s="214"/>
      <c r="D26" s="214"/>
    </row>
    <row r="27" spans="2:4" ht="48" customHeight="1">
      <c r="B27" s="218" t="s">
        <v>121</v>
      </c>
      <c r="C27" s="207"/>
      <c r="D27" s="207"/>
    </row>
    <row r="28" spans="2:4" ht="19.5" customHeight="1">
      <c r="B28" s="214" t="s">
        <v>55</v>
      </c>
      <c r="C28" s="214"/>
      <c r="D28" s="214"/>
    </row>
    <row r="29" spans="2:4" ht="18" customHeight="1">
      <c r="B29" s="206" t="s">
        <v>56</v>
      </c>
      <c r="C29" s="206"/>
      <c r="D29" s="206"/>
    </row>
    <row r="30" spans="2:4" ht="19.5" customHeight="1">
      <c r="B30" s="214" t="s">
        <v>126</v>
      </c>
      <c r="C30" s="214"/>
      <c r="D30" s="214"/>
    </row>
    <row r="31" spans="2:4" ht="60.75" customHeight="1">
      <c r="B31" s="206" t="s">
        <v>120</v>
      </c>
      <c r="C31" s="206"/>
      <c r="D31" s="206"/>
    </row>
    <row r="32" spans="2:4" ht="19.5" customHeight="1">
      <c r="B32" s="214" t="s">
        <v>41</v>
      </c>
      <c r="C32" s="214"/>
      <c r="D32" s="214"/>
    </row>
    <row r="33" spans="2:4" ht="81.75" customHeight="1">
      <c r="B33" s="206" t="s">
        <v>98</v>
      </c>
      <c r="C33" s="206"/>
      <c r="D33" s="206"/>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9" zoomScaleNormal="100" zoomScaleSheetLayoutView="100" workbookViewId="0">
      <selection activeCell="B22" sqref="B22:D23"/>
    </sheetView>
  </sheetViews>
  <sheetFormatPr defaultRowHeight="13.5"/>
  <cols>
    <col min="1" max="1" width="3.75" style="64" customWidth="1"/>
    <col min="2" max="2" width="4.625" style="64" bestFit="1" customWidth="1"/>
    <col min="3" max="3" width="27.375" style="64" customWidth="1"/>
    <col min="4" max="4" width="57.75" style="64" customWidth="1"/>
    <col min="5" max="16384" width="9" style="64"/>
  </cols>
  <sheetData>
    <row r="1" spans="2:4" ht="15.75" customHeight="1">
      <c r="D1" s="70" t="s">
        <v>208</v>
      </c>
    </row>
    <row r="2" spans="2:4" ht="45" customHeight="1">
      <c r="B2" s="204" t="s">
        <v>32</v>
      </c>
      <c r="C2" s="205"/>
      <c r="D2" s="205"/>
    </row>
    <row r="3" spans="2:4" ht="33.75" customHeight="1">
      <c r="B3" s="1"/>
      <c r="C3" s="1"/>
      <c r="D3" s="1"/>
    </row>
    <row r="4" spans="2:4" ht="37.5" customHeight="1">
      <c r="B4" s="1"/>
      <c r="C4" s="1"/>
      <c r="D4" s="8" t="s">
        <v>13</v>
      </c>
    </row>
    <row r="5" spans="2:4" ht="13.5" customHeight="1">
      <c r="B5" s="1" t="str">
        <f>様式１!B5</f>
        <v>№G058</v>
      </c>
      <c r="C5" s="1"/>
      <c r="D5" s="3"/>
    </row>
    <row r="6" spans="2:4" ht="37.5" customHeight="1">
      <c r="B6" s="206" t="s">
        <v>34</v>
      </c>
      <c r="C6" s="206"/>
      <c r="D6" s="206"/>
    </row>
    <row r="7" spans="2:4" ht="37.5" customHeight="1">
      <c r="B7" s="1"/>
      <c r="C7" s="206" t="s">
        <v>43</v>
      </c>
      <c r="D7" s="217"/>
    </row>
    <row r="8" spans="2:4" ht="21" customHeight="1">
      <c r="B8" s="18"/>
      <c r="C8" s="19"/>
      <c r="D8" s="1"/>
    </row>
    <row r="9" spans="2:4" ht="27.75" customHeight="1">
      <c r="B9" s="13" t="s">
        <v>18</v>
      </c>
      <c r="C9" s="69" t="s">
        <v>10</v>
      </c>
      <c r="D9" s="10"/>
    </row>
    <row r="10" spans="2:4" ht="27.75" customHeight="1">
      <c r="B10" s="15" t="s">
        <v>19</v>
      </c>
      <c r="C10" s="69" t="s">
        <v>14</v>
      </c>
      <c r="D10" s="10"/>
    </row>
    <row r="11" spans="2:4" ht="27.75" customHeight="1">
      <c r="B11" s="15" t="s">
        <v>20</v>
      </c>
      <c r="C11" s="69" t="s">
        <v>15</v>
      </c>
      <c r="D11" s="10"/>
    </row>
    <row r="12" spans="2:4" ht="27.75" customHeight="1">
      <c r="B12" s="15" t="s">
        <v>21</v>
      </c>
      <c r="C12" s="69" t="s">
        <v>12</v>
      </c>
      <c r="D12" s="10" t="s">
        <v>27</v>
      </c>
    </row>
    <row r="13" spans="2:4" ht="27.75" customHeight="1">
      <c r="B13" s="15" t="s">
        <v>11</v>
      </c>
      <c r="C13" s="69" t="s">
        <v>16</v>
      </c>
      <c r="D13" s="10" t="s">
        <v>2</v>
      </c>
    </row>
    <row r="14" spans="2:4" ht="27.75" customHeight="1">
      <c r="B14" s="14"/>
      <c r="C14" s="69" t="s">
        <v>17</v>
      </c>
      <c r="D14" s="10" t="s">
        <v>24</v>
      </c>
    </row>
    <row r="15" spans="2:4" ht="37.5" customHeight="1">
      <c r="B15" s="13" t="s">
        <v>18</v>
      </c>
      <c r="C15" s="17"/>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5.75" customHeight="1">
      <c r="B21" s="206" t="s">
        <v>127</v>
      </c>
      <c r="C21" s="206"/>
      <c r="D21" s="206"/>
    </row>
    <row r="22" spans="2:4" ht="24" customHeight="1">
      <c r="B22" s="206" t="s">
        <v>257</v>
      </c>
      <c r="C22" s="206"/>
      <c r="D22" s="206"/>
    </row>
    <row r="23" spans="2:4" ht="21" customHeight="1">
      <c r="B23" s="206" t="s">
        <v>258</v>
      </c>
      <c r="C23" s="206"/>
      <c r="D23" s="206"/>
    </row>
    <row r="24" spans="2:4" ht="32.25" customHeight="1" thickBot="1">
      <c r="B24" s="219" t="s">
        <v>4</v>
      </c>
      <c r="C24" s="219"/>
      <c r="D24" s="220"/>
    </row>
    <row r="25" spans="2:4" ht="21" customHeight="1">
      <c r="B25" s="208" t="s">
        <v>5</v>
      </c>
      <c r="C25" s="209"/>
      <c r="D25" s="20" t="s">
        <v>29</v>
      </c>
    </row>
    <row r="26" spans="2:4" ht="21" customHeight="1">
      <c r="B26" s="210"/>
      <c r="C26" s="211"/>
      <c r="D26" s="23" t="s">
        <v>62</v>
      </c>
    </row>
    <row r="27" spans="2:4" ht="21" customHeight="1" thickBot="1">
      <c r="B27" s="212"/>
      <c r="C27" s="213"/>
      <c r="D27" s="21" t="s">
        <v>64</v>
      </c>
    </row>
    <row r="28" spans="2:4" ht="14.25" thickBot="1"/>
    <row r="29" spans="2:4" ht="21" customHeight="1">
      <c r="B29" s="208" t="s">
        <v>113</v>
      </c>
      <c r="C29" s="209"/>
      <c r="D29" s="20" t="s">
        <v>114</v>
      </c>
    </row>
    <row r="30" spans="2:4" ht="32.25" customHeight="1" thickBot="1">
      <c r="B30" s="212"/>
      <c r="C30" s="213"/>
      <c r="D30" s="68" t="s">
        <v>117</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A25" zoomScaleNormal="100" zoomScaleSheetLayoutView="100" workbookViewId="0">
      <selection activeCell="B29" sqref="B29:D29"/>
    </sheetView>
  </sheetViews>
  <sheetFormatPr defaultRowHeight="13.5"/>
  <cols>
    <col min="1" max="1" width="4.125" style="64" customWidth="1"/>
    <col min="2" max="2" width="4.625" style="64" bestFit="1" customWidth="1"/>
    <col min="3" max="3" width="27.375" style="64" customWidth="1"/>
    <col min="4" max="4" width="68.625" style="64" customWidth="1"/>
    <col min="5" max="16384" width="9" style="64"/>
  </cols>
  <sheetData>
    <row r="1" spans="2:4">
      <c r="D1" s="70" t="s">
        <v>209</v>
      </c>
    </row>
    <row r="2" spans="2:4" ht="45" customHeight="1">
      <c r="B2" s="204" t="s">
        <v>40</v>
      </c>
      <c r="C2" s="205"/>
      <c r="D2" s="205"/>
    </row>
    <row r="3" spans="2:4" ht="9.75" customHeight="1">
      <c r="B3" s="1"/>
      <c r="C3" s="1"/>
      <c r="D3" s="1"/>
    </row>
    <row r="4" spans="2:4" ht="37.5" customHeight="1">
      <c r="B4" s="1"/>
      <c r="C4" s="1"/>
      <c r="D4" s="8" t="s">
        <v>13</v>
      </c>
    </row>
    <row r="5" spans="2:4" ht="16.5" customHeight="1">
      <c r="B5" s="1" t="str">
        <f>様式１!B5</f>
        <v>№G058</v>
      </c>
      <c r="C5" s="1"/>
      <c r="D5" s="3"/>
    </row>
    <row r="6" spans="2:4" ht="37.5" customHeight="1">
      <c r="B6" s="206" t="s">
        <v>3</v>
      </c>
      <c r="C6" s="206"/>
      <c r="D6" s="206"/>
    </row>
    <row r="7" spans="2:4" ht="25.5" customHeight="1">
      <c r="B7" s="1"/>
      <c r="C7" s="206" t="s">
        <v>87</v>
      </c>
      <c r="D7" s="217"/>
    </row>
    <row r="8" spans="2:4" ht="8.25" customHeight="1">
      <c r="B8" s="18"/>
      <c r="C8" s="19"/>
      <c r="D8" s="12"/>
    </row>
    <row r="9" spans="2:4" ht="27.95" customHeight="1">
      <c r="B9" s="221" t="s">
        <v>45</v>
      </c>
      <c r="C9" s="221"/>
      <c r="D9" s="10"/>
    </row>
    <row r="10" spans="2:4" ht="27.95" customHeight="1">
      <c r="B10" s="221" t="s">
        <v>44</v>
      </c>
      <c r="C10" s="221"/>
      <c r="D10" s="10"/>
    </row>
    <row r="11" spans="2:4" ht="27.75" customHeight="1">
      <c r="B11" s="15" t="s">
        <v>18</v>
      </c>
      <c r="C11" s="14" t="s">
        <v>10</v>
      </c>
      <c r="D11" s="10"/>
    </row>
    <row r="12" spans="2:4" ht="27.75" customHeight="1">
      <c r="B12" s="15" t="s">
        <v>19</v>
      </c>
      <c r="C12" s="69" t="s">
        <v>14</v>
      </c>
      <c r="D12" s="10"/>
    </row>
    <row r="13" spans="2:4" ht="27.75" customHeight="1">
      <c r="B13" s="15" t="s">
        <v>20</v>
      </c>
      <c r="C13" s="69" t="s">
        <v>15</v>
      </c>
      <c r="D13" s="10"/>
    </row>
    <row r="14" spans="2:4" ht="27.75" customHeight="1">
      <c r="B14" s="15" t="s">
        <v>21</v>
      </c>
      <c r="C14" s="69" t="s">
        <v>12</v>
      </c>
      <c r="D14" s="10" t="s">
        <v>27</v>
      </c>
    </row>
    <row r="15" spans="2:4" ht="27.75" customHeight="1">
      <c r="B15" s="15" t="s">
        <v>11</v>
      </c>
      <c r="C15" s="69" t="s">
        <v>16</v>
      </c>
      <c r="D15" s="10" t="s">
        <v>2</v>
      </c>
    </row>
    <row r="16" spans="2:4" ht="27.75" customHeight="1">
      <c r="B16" s="15"/>
      <c r="C16" s="69" t="s">
        <v>108</v>
      </c>
      <c r="D16" s="71" t="s">
        <v>109</v>
      </c>
    </row>
    <row r="17" spans="2:4" ht="27.75" customHeight="1">
      <c r="B17" s="15"/>
      <c r="C17" s="69" t="s">
        <v>110</v>
      </c>
      <c r="D17" s="71" t="s">
        <v>111</v>
      </c>
    </row>
    <row r="18" spans="2:4" ht="27.75" customHeight="1">
      <c r="B18" s="14"/>
      <c r="C18" s="69" t="s">
        <v>17</v>
      </c>
      <c r="D18" s="10" t="s">
        <v>24</v>
      </c>
    </row>
    <row r="19" spans="2:4" ht="37.5" customHeight="1">
      <c r="B19" s="13" t="s">
        <v>18</v>
      </c>
      <c r="C19" s="17"/>
      <c r="D19" s="16"/>
    </row>
    <row r="20" spans="2:4" ht="37.5" customHeight="1">
      <c r="B20" s="15" t="s">
        <v>19</v>
      </c>
      <c r="C20" s="5"/>
      <c r="D20" s="6"/>
    </row>
    <row r="21" spans="2:4" ht="37.5" customHeight="1">
      <c r="B21" s="15" t="s">
        <v>22</v>
      </c>
      <c r="C21" s="5"/>
      <c r="D21" s="6"/>
    </row>
    <row r="22" spans="2:4" ht="37.5" customHeight="1">
      <c r="B22" s="15" t="s">
        <v>23</v>
      </c>
      <c r="C22" s="5"/>
      <c r="D22" s="6"/>
    </row>
    <row r="23" spans="2:4" ht="37.5" customHeight="1">
      <c r="B23" s="14" t="s">
        <v>11</v>
      </c>
      <c r="C23" s="7"/>
      <c r="D23" s="9"/>
    </row>
    <row r="24" spans="2:4" ht="6" customHeight="1">
      <c r="B24" s="1"/>
      <c r="C24" s="1"/>
      <c r="D24" s="1"/>
    </row>
    <row r="25" spans="2:4" ht="44.25" customHeight="1">
      <c r="B25" s="206" t="s">
        <v>122</v>
      </c>
      <c r="C25" s="206"/>
      <c r="D25" s="206"/>
    </row>
    <row r="26" spans="2:4" ht="24.75" customHeight="1">
      <c r="B26" s="206" t="s">
        <v>257</v>
      </c>
      <c r="C26" s="206"/>
      <c r="D26" s="206"/>
    </row>
    <row r="27" spans="2:4" ht="24.75" customHeight="1">
      <c r="B27" s="206" t="s">
        <v>258</v>
      </c>
      <c r="C27" s="206"/>
      <c r="D27" s="206"/>
    </row>
    <row r="28" spans="2:4" ht="66" customHeight="1">
      <c r="B28" s="222" t="s">
        <v>112</v>
      </c>
      <c r="C28" s="222"/>
      <c r="D28" s="222"/>
    </row>
    <row r="29" spans="2:4" ht="17.25" customHeight="1" thickBot="1">
      <c r="B29" s="219" t="s">
        <v>4</v>
      </c>
      <c r="C29" s="219"/>
      <c r="D29" s="220"/>
    </row>
    <row r="30" spans="2:4" ht="21" customHeight="1">
      <c r="B30" s="208" t="s">
        <v>5</v>
      </c>
      <c r="C30" s="209"/>
      <c r="D30" s="20" t="s">
        <v>29</v>
      </c>
    </row>
    <row r="31" spans="2:4" ht="21" customHeight="1">
      <c r="B31" s="210"/>
      <c r="C31" s="211"/>
      <c r="D31" s="23" t="s">
        <v>30</v>
      </c>
    </row>
    <row r="32" spans="2:4" ht="21" customHeight="1" thickBot="1">
      <c r="B32" s="212"/>
      <c r="C32" s="213"/>
      <c r="D32" s="21" t="s">
        <v>64</v>
      </c>
    </row>
    <row r="33" spans="2:4" ht="8.25" customHeight="1" thickBot="1"/>
    <row r="34" spans="2:4" ht="21" customHeight="1">
      <c r="B34" s="208" t="s">
        <v>116</v>
      </c>
      <c r="C34" s="209"/>
      <c r="D34" s="20" t="s">
        <v>115</v>
      </c>
    </row>
    <row r="35" spans="2:4" ht="36" customHeight="1" thickBot="1">
      <c r="B35" s="212"/>
      <c r="C35" s="213"/>
      <c r="D35" s="68" t="s">
        <v>118</v>
      </c>
    </row>
    <row r="36" spans="2:4" ht="19.5" customHeight="1">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A22" zoomScaleNormal="100" zoomScaleSheetLayoutView="100" workbookViewId="0">
      <selection activeCell="B2" sqref="B2:G2"/>
    </sheetView>
  </sheetViews>
  <sheetFormatPr defaultRowHeight="13.5"/>
  <cols>
    <col min="1" max="1" width="5.25" style="64" customWidth="1"/>
    <col min="2" max="2" width="4.625" style="64" bestFit="1" customWidth="1"/>
    <col min="3" max="3" width="27.375" style="64" customWidth="1"/>
    <col min="4" max="4" width="22.75" style="64" customWidth="1"/>
    <col min="5" max="7" width="13.125" style="64" customWidth="1"/>
    <col min="8" max="16384" width="9" style="64"/>
  </cols>
  <sheetData>
    <row r="1" spans="2:7" ht="21.75" customHeight="1">
      <c r="G1" s="67" t="s">
        <v>210</v>
      </c>
    </row>
    <row r="2" spans="2:7" ht="45" customHeight="1">
      <c r="B2" s="204" t="s">
        <v>42</v>
      </c>
      <c r="C2" s="205"/>
      <c r="D2" s="205"/>
      <c r="E2" s="205"/>
      <c r="F2" s="205"/>
      <c r="G2" s="205"/>
    </row>
    <row r="3" spans="2:7" ht="13.5" customHeight="1">
      <c r="B3" s="1"/>
      <c r="C3" s="1"/>
      <c r="D3" s="1"/>
      <c r="E3" s="1"/>
      <c r="F3" s="1"/>
      <c r="G3" s="1"/>
    </row>
    <row r="4" spans="2:7" ht="37.5" customHeight="1">
      <c r="B4" s="1"/>
      <c r="C4" s="1"/>
      <c r="D4" s="224" t="s">
        <v>13</v>
      </c>
      <c r="E4" s="225"/>
      <c r="F4" s="225"/>
      <c r="G4" s="225"/>
    </row>
    <row r="5" spans="2:7" ht="19.5" customHeight="1">
      <c r="B5" s="1" t="str">
        <f>様式１!B5</f>
        <v>№G058</v>
      </c>
      <c r="C5" s="1"/>
      <c r="D5" s="4"/>
      <c r="E5" s="66"/>
      <c r="F5" s="66"/>
      <c r="G5" s="66"/>
    </row>
    <row r="6" spans="2:7" ht="37.5" customHeight="1">
      <c r="B6" s="1"/>
      <c r="C6" s="206" t="s">
        <v>46</v>
      </c>
      <c r="D6" s="217"/>
      <c r="E6" s="217"/>
      <c r="F6" s="217"/>
      <c r="G6" s="217"/>
    </row>
    <row r="7" spans="2:7" ht="37.5" customHeight="1">
      <c r="B7" s="1"/>
      <c r="C7" s="206" t="s">
        <v>35</v>
      </c>
      <c r="D7" s="206"/>
      <c r="E7" s="206"/>
      <c r="F7" s="206"/>
      <c r="G7" s="217"/>
    </row>
    <row r="8" spans="2:7" ht="58.5" customHeight="1">
      <c r="B8" s="18"/>
      <c r="C8" s="19"/>
      <c r="D8" s="19"/>
      <c r="E8" s="19"/>
      <c r="F8" s="19"/>
      <c r="G8" s="1"/>
    </row>
    <row r="9" spans="2:7" ht="13.5" customHeight="1">
      <c r="B9" s="221" t="s">
        <v>89</v>
      </c>
      <c r="C9" s="221"/>
      <c r="D9" s="221"/>
      <c r="E9" s="221" t="s">
        <v>74</v>
      </c>
      <c r="F9" s="221"/>
      <c r="G9" s="221"/>
    </row>
    <row r="10" spans="2:7">
      <c r="B10" s="221"/>
      <c r="C10" s="221"/>
      <c r="D10" s="221"/>
      <c r="E10" s="221" t="s">
        <v>36</v>
      </c>
      <c r="F10" s="221" t="s">
        <v>1</v>
      </c>
      <c r="G10" s="221"/>
    </row>
    <row r="11" spans="2:7">
      <c r="B11" s="221"/>
      <c r="C11" s="221"/>
      <c r="D11" s="221"/>
      <c r="E11" s="221"/>
      <c r="F11" s="11" t="s">
        <v>37</v>
      </c>
      <c r="G11" s="11" t="s">
        <v>38</v>
      </c>
    </row>
    <row r="12" spans="2:7" ht="26.25" customHeight="1">
      <c r="B12" s="223"/>
      <c r="C12" s="223"/>
      <c r="D12" s="223"/>
      <c r="E12" s="10"/>
      <c r="F12" s="10"/>
      <c r="G12" s="10"/>
    </row>
    <row r="13" spans="2:7" ht="26.25" customHeight="1">
      <c r="B13" s="223"/>
      <c r="C13" s="223"/>
      <c r="D13" s="223"/>
      <c r="E13" s="10"/>
      <c r="F13" s="10"/>
      <c r="G13" s="10"/>
    </row>
    <row r="14" spans="2:7" ht="26.25" customHeight="1">
      <c r="B14" s="223"/>
      <c r="C14" s="223"/>
      <c r="D14" s="223"/>
      <c r="E14" s="10"/>
      <c r="F14" s="10"/>
      <c r="G14" s="10"/>
    </row>
    <row r="15" spans="2:7" ht="26.25" customHeight="1">
      <c r="B15" s="223"/>
      <c r="C15" s="223"/>
      <c r="D15" s="223"/>
      <c r="E15" s="10"/>
      <c r="F15" s="10"/>
      <c r="G15" s="10"/>
    </row>
    <row r="16" spans="2:7" ht="26.25" customHeight="1">
      <c r="B16" s="223"/>
      <c r="C16" s="223"/>
      <c r="D16" s="223"/>
      <c r="E16" s="10"/>
      <c r="F16" s="10"/>
      <c r="G16" s="10"/>
    </row>
    <row r="17" spans="2:8" ht="26.25" customHeight="1">
      <c r="B17" s="223"/>
      <c r="C17" s="223"/>
      <c r="D17" s="223"/>
      <c r="E17" s="10"/>
      <c r="F17" s="10"/>
      <c r="G17" s="10"/>
    </row>
    <row r="18" spans="2:8" ht="26.25" customHeight="1">
      <c r="B18" s="223"/>
      <c r="C18" s="223"/>
      <c r="D18" s="223"/>
      <c r="E18" s="10"/>
      <c r="F18" s="10"/>
      <c r="G18" s="10"/>
    </row>
    <row r="19" spans="2:8" ht="26.25" customHeight="1">
      <c r="B19" s="223"/>
      <c r="C19" s="223"/>
      <c r="D19" s="223"/>
      <c r="E19" s="10"/>
      <c r="F19" s="10"/>
      <c r="G19" s="10"/>
    </row>
    <row r="20" spans="2:8" ht="26.25" customHeight="1">
      <c r="B20" s="223"/>
      <c r="C20" s="223"/>
      <c r="D20" s="223"/>
      <c r="E20" s="10"/>
      <c r="F20" s="10"/>
      <c r="G20" s="10"/>
    </row>
    <row r="21" spans="2:8" ht="26.25" customHeight="1">
      <c r="B21" s="223"/>
      <c r="C21" s="223"/>
      <c r="D21" s="223"/>
      <c r="E21" s="10"/>
      <c r="F21" s="10"/>
      <c r="G21" s="10"/>
    </row>
    <row r="22" spans="2:8" ht="26.25" customHeight="1">
      <c r="B22" s="223"/>
      <c r="C22" s="223"/>
      <c r="D22" s="223"/>
      <c r="E22" s="10"/>
      <c r="F22" s="10"/>
      <c r="G22" s="10"/>
    </row>
    <row r="23" spans="2:8" ht="26.25" customHeight="1">
      <c r="B23" s="223"/>
      <c r="C23" s="223"/>
      <c r="D23" s="223"/>
      <c r="E23" s="10"/>
      <c r="F23" s="10"/>
      <c r="G23" s="10"/>
    </row>
    <row r="24" spans="2:8" ht="26.25" customHeight="1">
      <c r="B24" s="223"/>
      <c r="C24" s="223"/>
      <c r="D24" s="223"/>
      <c r="E24" s="10"/>
      <c r="F24" s="10"/>
      <c r="G24" s="10"/>
    </row>
    <row r="25" spans="2:8" ht="26.25" customHeight="1">
      <c r="B25" s="1"/>
      <c r="C25" s="1"/>
      <c r="D25" s="24" t="s">
        <v>39</v>
      </c>
      <c r="E25" s="10"/>
      <c r="F25" s="10"/>
      <c r="G25" s="10"/>
    </row>
    <row r="26" spans="2:8" ht="24" customHeight="1">
      <c r="B26" s="207" t="s">
        <v>99</v>
      </c>
      <c r="C26" s="207"/>
      <c r="D26" s="207"/>
      <c r="E26" s="207"/>
      <c r="F26" s="207"/>
      <c r="G26" s="207"/>
      <c r="H26" s="65"/>
    </row>
    <row r="27" spans="2:8" ht="35.25" customHeight="1">
      <c r="B27" s="206" t="s">
        <v>100</v>
      </c>
      <c r="C27" s="206"/>
      <c r="D27" s="206"/>
      <c r="E27" s="206"/>
      <c r="F27" s="206"/>
      <c r="G27" s="206"/>
      <c r="H27" s="65"/>
    </row>
    <row r="28" spans="2:8" ht="24" customHeight="1">
      <c r="B28" s="206" t="s">
        <v>101</v>
      </c>
      <c r="C28" s="206"/>
      <c r="D28" s="206"/>
      <c r="E28" s="206"/>
      <c r="F28" s="206"/>
      <c r="G28" s="206"/>
      <c r="H28" s="63"/>
    </row>
    <row r="29" spans="2:8" ht="24" customHeight="1">
      <c r="B29" s="207" t="s">
        <v>102</v>
      </c>
      <c r="C29" s="207"/>
      <c r="D29" s="207"/>
      <c r="E29" s="207"/>
      <c r="F29" s="207"/>
      <c r="G29" s="207"/>
      <c r="H29" s="63"/>
    </row>
    <row r="30" spans="2:8" ht="24" customHeight="1">
      <c r="B30" s="226" t="s">
        <v>103</v>
      </c>
      <c r="C30" s="226"/>
      <c r="D30" s="226"/>
      <c r="E30" s="226"/>
      <c r="F30" s="226"/>
      <c r="G30" s="226"/>
      <c r="H30" s="65"/>
    </row>
    <row r="31" spans="2:8" ht="24" customHeight="1">
      <c r="B31" s="226" t="s">
        <v>104</v>
      </c>
      <c r="C31" s="226"/>
      <c r="D31" s="226"/>
      <c r="E31" s="226"/>
      <c r="F31" s="226"/>
      <c r="G31" s="226"/>
      <c r="H31" s="65"/>
    </row>
    <row r="32" spans="2:8" ht="24" customHeight="1">
      <c r="B32" s="207" t="s">
        <v>105</v>
      </c>
      <c r="C32" s="226"/>
      <c r="D32" s="226"/>
      <c r="E32" s="226"/>
      <c r="F32" s="226"/>
      <c r="G32" s="226"/>
      <c r="H32" s="63"/>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topLeftCell="A13" zoomScaleNormal="100" zoomScaleSheetLayoutView="100" workbookViewId="0">
      <selection activeCell="B12" sqref="B12:D12"/>
    </sheetView>
  </sheetViews>
  <sheetFormatPr defaultRowHeight="13.5"/>
  <cols>
    <col min="1" max="1" width="5.25" style="64" customWidth="1"/>
    <col min="2" max="2" width="4.625" style="64" bestFit="1" customWidth="1"/>
    <col min="3" max="3" width="28.5" style="64" customWidth="1"/>
    <col min="4" max="4" width="22.625" style="64" customWidth="1"/>
    <col min="5" max="7" width="13.125" style="64" customWidth="1"/>
    <col min="8" max="16384" width="9" style="64"/>
  </cols>
  <sheetData>
    <row r="1" spans="2:7">
      <c r="B1" s="22"/>
      <c r="G1" s="67" t="s">
        <v>210</v>
      </c>
    </row>
    <row r="2" spans="2:7" ht="45" customHeight="1">
      <c r="B2" s="204" t="s">
        <v>57</v>
      </c>
      <c r="C2" s="205"/>
      <c r="D2" s="205"/>
      <c r="E2" s="205"/>
      <c r="F2" s="205"/>
      <c r="G2" s="205"/>
    </row>
    <row r="3" spans="2:7" ht="14.25" customHeight="1">
      <c r="B3" s="1"/>
      <c r="C3" s="1"/>
      <c r="D3" s="1"/>
      <c r="E3" s="1"/>
      <c r="F3" s="1"/>
      <c r="G3" s="1"/>
    </row>
    <row r="4" spans="2:7" ht="37.5" customHeight="1">
      <c r="B4" s="1"/>
      <c r="C4" s="1"/>
      <c r="D4" s="224" t="s">
        <v>58</v>
      </c>
      <c r="E4" s="225"/>
      <c r="F4" s="225"/>
      <c r="G4" s="225"/>
    </row>
    <row r="5" spans="2:7" ht="17.25" customHeight="1">
      <c r="B5" s="1" t="str">
        <f>様式１!B5</f>
        <v>№G058</v>
      </c>
      <c r="C5" s="1"/>
      <c r="D5" s="4"/>
      <c r="E5" s="66"/>
      <c r="F5" s="66"/>
      <c r="G5" s="66"/>
    </row>
    <row r="6" spans="2:7" ht="37.5" customHeight="1">
      <c r="B6" s="1"/>
      <c r="C6" s="206" t="s">
        <v>59</v>
      </c>
      <c r="D6" s="217"/>
      <c r="E6" s="217"/>
      <c r="F6" s="217"/>
      <c r="G6" s="217"/>
    </row>
    <row r="7" spans="2:7" ht="37.5" customHeight="1">
      <c r="B7" s="1"/>
      <c r="C7" s="206" t="s">
        <v>60</v>
      </c>
      <c r="D7" s="206"/>
      <c r="E7" s="206"/>
      <c r="F7" s="206"/>
      <c r="G7" s="217"/>
    </row>
    <row r="8" spans="2:7" ht="58.5" customHeight="1">
      <c r="B8" s="18"/>
      <c r="C8" s="19"/>
      <c r="D8" s="19"/>
      <c r="E8" s="19"/>
      <c r="F8" s="19"/>
      <c r="G8" s="1"/>
    </row>
    <row r="9" spans="2:7" ht="13.5" customHeight="1">
      <c r="B9" s="221" t="s">
        <v>90</v>
      </c>
      <c r="C9" s="221"/>
      <c r="D9" s="221"/>
      <c r="E9" s="221" t="s">
        <v>74</v>
      </c>
      <c r="F9" s="221"/>
      <c r="G9" s="221"/>
    </row>
    <row r="10" spans="2:7">
      <c r="B10" s="221"/>
      <c r="C10" s="221"/>
      <c r="D10" s="221"/>
      <c r="E10" s="221" t="s">
        <v>36</v>
      </c>
      <c r="F10" s="221" t="s">
        <v>1</v>
      </c>
      <c r="G10" s="221"/>
    </row>
    <row r="11" spans="2:7">
      <c r="B11" s="221"/>
      <c r="C11" s="221"/>
      <c r="D11" s="221"/>
      <c r="E11" s="221"/>
      <c r="F11" s="11" t="s">
        <v>37</v>
      </c>
      <c r="G11" s="11" t="s">
        <v>38</v>
      </c>
    </row>
    <row r="12" spans="2:7" ht="26.25" customHeight="1">
      <c r="B12" s="223" t="s">
        <v>93</v>
      </c>
      <c r="C12" s="223"/>
      <c r="D12" s="223"/>
      <c r="E12" s="33" t="s">
        <v>75</v>
      </c>
      <c r="F12" s="33"/>
      <c r="G12" s="33"/>
    </row>
    <row r="13" spans="2:7" ht="26.25" customHeight="1">
      <c r="B13" s="223" t="s">
        <v>94</v>
      </c>
      <c r="C13" s="223"/>
      <c r="D13" s="223"/>
      <c r="E13" s="33"/>
      <c r="F13" s="33" t="s">
        <v>75</v>
      </c>
      <c r="G13" s="33"/>
    </row>
    <row r="14" spans="2:7" ht="26.25" customHeight="1">
      <c r="B14" s="223" t="s">
        <v>95</v>
      </c>
      <c r="C14" s="223"/>
      <c r="D14" s="223"/>
      <c r="E14" s="33"/>
      <c r="F14" s="33" t="s">
        <v>76</v>
      </c>
      <c r="G14" s="33"/>
    </row>
    <row r="15" spans="2:7" ht="26.25" customHeight="1">
      <c r="B15" s="223" t="s">
        <v>96</v>
      </c>
      <c r="C15" s="223"/>
      <c r="D15" s="223"/>
      <c r="E15" s="33"/>
      <c r="F15" s="33"/>
      <c r="G15" s="33" t="s">
        <v>61</v>
      </c>
    </row>
    <row r="16" spans="2:7" ht="26.25" customHeight="1">
      <c r="B16" s="223"/>
      <c r="C16" s="223"/>
      <c r="D16" s="223"/>
      <c r="E16" s="33"/>
      <c r="F16" s="33"/>
      <c r="G16" s="33"/>
    </row>
    <row r="17" spans="2:8" ht="26.25" customHeight="1">
      <c r="B17" s="223"/>
      <c r="C17" s="223"/>
      <c r="D17" s="223"/>
      <c r="E17" s="33"/>
      <c r="F17" s="33"/>
      <c r="G17" s="33"/>
    </row>
    <row r="18" spans="2:8" ht="26.25" customHeight="1">
      <c r="B18" s="223"/>
      <c r="C18" s="223"/>
      <c r="D18" s="223"/>
      <c r="E18" s="34"/>
      <c r="F18" s="34"/>
      <c r="G18" s="34"/>
    </row>
    <row r="19" spans="2:8" ht="26.25" customHeight="1">
      <c r="B19" s="223"/>
      <c r="C19" s="223"/>
      <c r="D19" s="223"/>
      <c r="E19" s="34"/>
      <c r="F19" s="34"/>
      <c r="G19" s="34"/>
    </row>
    <row r="20" spans="2:8" ht="26.25" customHeight="1">
      <c r="B20" s="223"/>
      <c r="C20" s="223"/>
      <c r="D20" s="223"/>
      <c r="E20" s="34"/>
      <c r="F20" s="34"/>
      <c r="G20" s="34"/>
    </row>
    <row r="21" spans="2:8" ht="26.25" customHeight="1">
      <c r="B21" s="223"/>
      <c r="C21" s="223"/>
      <c r="D21" s="223"/>
      <c r="E21" s="34"/>
      <c r="F21" s="34"/>
      <c r="G21" s="34"/>
    </row>
    <row r="22" spans="2:8" ht="26.25" customHeight="1">
      <c r="B22" s="223"/>
      <c r="C22" s="223"/>
      <c r="D22" s="223"/>
      <c r="E22" s="34"/>
      <c r="F22" s="34"/>
      <c r="G22" s="34"/>
    </row>
    <row r="23" spans="2:8" ht="26.25" customHeight="1">
      <c r="B23" s="223"/>
      <c r="C23" s="223"/>
      <c r="D23" s="223"/>
      <c r="E23" s="34"/>
      <c r="F23" s="34"/>
      <c r="G23" s="34"/>
    </row>
    <row r="24" spans="2:8" ht="26.25" customHeight="1">
      <c r="B24" s="223"/>
      <c r="C24" s="223"/>
      <c r="D24" s="223"/>
      <c r="E24" s="33"/>
      <c r="F24" s="34"/>
      <c r="G24" s="34"/>
    </row>
    <row r="25" spans="2:8" ht="26.25" customHeight="1">
      <c r="B25" s="223"/>
      <c r="C25" s="223"/>
      <c r="D25" s="223"/>
      <c r="E25" s="34"/>
      <c r="F25" s="34"/>
      <c r="G25" s="34"/>
    </row>
    <row r="26" spans="2:8" ht="26.25" customHeight="1">
      <c r="B26" s="223"/>
      <c r="C26" s="223"/>
      <c r="D26" s="223"/>
      <c r="E26" s="34"/>
      <c r="F26" s="34"/>
      <c r="G26" s="34"/>
    </row>
    <row r="27" spans="2:8" ht="26.25" customHeight="1">
      <c r="B27" s="1"/>
      <c r="C27" s="1"/>
      <c r="D27" s="24" t="s">
        <v>39</v>
      </c>
      <c r="E27" s="34">
        <v>0.61299999999999999</v>
      </c>
      <c r="F27" s="34">
        <v>0.316</v>
      </c>
      <c r="G27" s="34">
        <v>7.0999999999999994E-2</v>
      </c>
    </row>
    <row r="28" spans="2:8" ht="24" customHeight="1">
      <c r="B28" s="207" t="s">
        <v>99</v>
      </c>
      <c r="C28" s="207"/>
      <c r="D28" s="207"/>
      <c r="E28" s="207"/>
      <c r="F28" s="207"/>
      <c r="G28" s="207"/>
      <c r="H28" s="65"/>
    </row>
    <row r="29" spans="2:8" ht="35.25" customHeight="1">
      <c r="B29" s="206" t="s">
        <v>100</v>
      </c>
      <c r="C29" s="206"/>
      <c r="D29" s="206"/>
      <c r="E29" s="206"/>
      <c r="F29" s="206"/>
      <c r="G29" s="206"/>
      <c r="H29" s="65"/>
    </row>
    <row r="30" spans="2:8" ht="24" customHeight="1">
      <c r="B30" s="206" t="s">
        <v>101</v>
      </c>
      <c r="C30" s="206"/>
      <c r="D30" s="206"/>
      <c r="E30" s="206"/>
      <c r="F30" s="206"/>
      <c r="G30" s="206"/>
      <c r="H30" s="63"/>
    </row>
    <row r="31" spans="2:8" ht="24" customHeight="1">
      <c r="B31" s="207" t="s">
        <v>102</v>
      </c>
      <c r="C31" s="207"/>
      <c r="D31" s="207"/>
      <c r="E31" s="207"/>
      <c r="F31" s="207"/>
      <c r="G31" s="207"/>
      <c r="H31" s="63"/>
    </row>
    <row r="32" spans="2:8" ht="24" customHeight="1">
      <c r="B32" s="226" t="s">
        <v>103</v>
      </c>
      <c r="C32" s="226"/>
      <c r="D32" s="226"/>
      <c r="E32" s="226"/>
      <c r="F32" s="226"/>
      <c r="G32" s="226"/>
      <c r="H32" s="65"/>
    </row>
    <row r="33" spans="2:8" ht="24" customHeight="1">
      <c r="B33" s="226" t="s">
        <v>104</v>
      </c>
      <c r="C33" s="226"/>
      <c r="D33" s="226"/>
      <c r="E33" s="226"/>
      <c r="F33" s="226"/>
      <c r="G33" s="226"/>
      <c r="H33" s="65"/>
    </row>
    <row r="34" spans="2:8" ht="24" customHeight="1">
      <c r="B34" s="207" t="s">
        <v>105</v>
      </c>
      <c r="C34" s="226"/>
      <c r="D34" s="226"/>
      <c r="E34" s="226"/>
      <c r="F34" s="226"/>
      <c r="G34" s="226"/>
      <c r="H34" s="63"/>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K210"/>
  <sheetViews>
    <sheetView view="pageBreakPreview" topLeftCell="A4" zoomScaleNormal="100" zoomScaleSheetLayoutView="100" workbookViewId="0">
      <selection activeCell="AJ30" sqref="AJ30"/>
    </sheetView>
  </sheetViews>
  <sheetFormatPr defaultRowHeight="13.5"/>
  <cols>
    <col min="1" max="1" width="3.25" style="27" customWidth="1"/>
    <col min="2" max="52" width="2.375" style="27" customWidth="1"/>
    <col min="53" max="53" width="9" style="27"/>
    <col min="54" max="54" width="3.25" style="27" customWidth="1"/>
    <col min="55" max="55" width="2.5" style="27" customWidth="1"/>
    <col min="56" max="56" width="4" style="27" customWidth="1"/>
    <col min="57" max="57" width="4.5" style="27" customWidth="1"/>
    <col min="58" max="58" width="3.625" style="27" customWidth="1"/>
    <col min="59" max="59" width="4.125" style="27" customWidth="1"/>
    <col min="60" max="60" width="2" style="27" customWidth="1"/>
    <col min="61" max="61" width="3.125" style="27" customWidth="1"/>
    <col min="62" max="62" width="3.25" style="27" customWidth="1"/>
    <col min="63" max="16384" width="9" style="27"/>
  </cols>
  <sheetData>
    <row r="1" spans="2:63" ht="45" customHeight="1">
      <c r="B1" s="230" t="s">
        <v>78</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29"/>
    </row>
    <row r="2" spans="2:63" ht="42.75" customHeight="1">
      <c r="B2" s="25" t="s">
        <v>211</v>
      </c>
      <c r="C2" s="26"/>
      <c r="D2" s="26"/>
      <c r="E2" s="26"/>
      <c r="F2" s="26"/>
      <c r="G2" s="26"/>
      <c r="H2" s="26" t="str">
        <f>様式１!B5</f>
        <v>№G058</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2"/>
      <c r="AK2" s="233"/>
      <c r="AL2" s="233"/>
      <c r="AM2" s="233"/>
      <c r="AN2" s="233"/>
      <c r="AO2" s="233"/>
      <c r="AP2" s="233"/>
      <c r="AQ2" s="233"/>
      <c r="AR2" s="233"/>
      <c r="AS2" s="233"/>
      <c r="AT2" s="233"/>
      <c r="AU2" s="233"/>
      <c r="AV2" s="233"/>
      <c r="AW2" s="233"/>
      <c r="AX2" s="233"/>
      <c r="AY2" s="233"/>
      <c r="AZ2" s="233"/>
      <c r="BD2" s="122">
        <v>2</v>
      </c>
      <c r="BE2" s="122">
        <v>1.5</v>
      </c>
      <c r="BF2" s="122">
        <v>1</v>
      </c>
      <c r="BG2" s="122">
        <v>0.5</v>
      </c>
      <c r="BH2" s="123">
        <v>0</v>
      </c>
      <c r="BI2" s="123" t="s">
        <v>215</v>
      </c>
      <c r="BJ2" s="123"/>
      <c r="BK2" s="123"/>
    </row>
    <row r="3" spans="2:63" ht="20.25" customHeight="1" thickBot="1">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22">
        <v>4</v>
      </c>
      <c r="BE3" s="122">
        <v>3</v>
      </c>
      <c r="BF3" s="122">
        <v>2</v>
      </c>
      <c r="BG3" s="122">
        <v>1</v>
      </c>
      <c r="BH3" s="122">
        <v>0</v>
      </c>
      <c r="BI3" s="123" t="s">
        <v>216</v>
      </c>
      <c r="BJ3" s="123"/>
      <c r="BK3" s="123"/>
    </row>
    <row r="4" spans="2:63" ht="13.5" customHeight="1">
      <c r="B4" s="254" t="str">
        <f>"【テーマ】"&amp;"　"&amp;評価項目!I54</f>
        <v>【テーマ】　・当工事は、地元地域における主要な生活道路での管路布設工事であり、通過交通、歩行者、その他の安全確保・周辺環境への配慮、商業施設への通行の確保をしながら施工を行うことは、重要な課題である。よって、次の２項目「管路布設工事等における騒音・振動・粉塵対策」「商業施設への車両の通行(〈2310〉〈2134〉路線)を確保した施工」について、それぞれに対し留意すべき課題を踏まえた具体的な対策の提案を求める。</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63">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63">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63" ht="14.25" thickBot="1">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63" ht="14.25" thickBot="1">
      <c r="B8" s="121"/>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63" ht="19.5" customHeight="1">
      <c r="B9" s="263" t="s">
        <v>80</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5"/>
    </row>
    <row r="10" spans="2:63" ht="64.5" customHeight="1">
      <c r="B10" s="266" t="s">
        <v>67</v>
      </c>
      <c r="C10" s="267"/>
      <c r="D10" s="267"/>
      <c r="E10" s="267"/>
      <c r="F10" s="268"/>
      <c r="G10" s="269" t="s">
        <v>69</v>
      </c>
      <c r="H10" s="269"/>
      <c r="I10" s="269"/>
      <c r="J10" s="269"/>
      <c r="K10" s="269"/>
      <c r="L10" s="269"/>
      <c r="M10" s="269"/>
      <c r="N10" s="269"/>
      <c r="O10" s="270"/>
      <c r="P10" s="269" t="s">
        <v>70</v>
      </c>
      <c r="Q10" s="269"/>
      <c r="R10" s="269"/>
      <c r="S10" s="269"/>
      <c r="T10" s="269"/>
      <c r="U10" s="269"/>
      <c r="V10" s="269"/>
      <c r="W10" s="269"/>
      <c r="X10" s="270"/>
      <c r="Y10" s="269" t="s">
        <v>71</v>
      </c>
      <c r="Z10" s="269"/>
      <c r="AA10" s="269"/>
      <c r="AB10" s="269"/>
      <c r="AC10" s="269"/>
      <c r="AD10" s="269"/>
      <c r="AE10" s="269"/>
      <c r="AF10" s="269"/>
      <c r="AG10" s="270"/>
      <c r="AH10" s="269" t="s">
        <v>72</v>
      </c>
      <c r="AI10" s="269"/>
      <c r="AJ10" s="269"/>
      <c r="AK10" s="269"/>
      <c r="AL10" s="269"/>
      <c r="AM10" s="269"/>
      <c r="AN10" s="269"/>
      <c r="AO10" s="269"/>
      <c r="AP10" s="270"/>
      <c r="AQ10" s="269" t="s">
        <v>73</v>
      </c>
      <c r="AR10" s="269"/>
      <c r="AS10" s="269"/>
      <c r="AT10" s="269"/>
      <c r="AU10" s="269"/>
      <c r="AV10" s="269"/>
      <c r="AW10" s="269"/>
      <c r="AX10" s="269"/>
      <c r="AY10" s="269"/>
      <c r="AZ10" s="271"/>
    </row>
    <row r="11" spans="2:63" ht="24" customHeight="1" thickBot="1">
      <c r="B11" s="272" t="s">
        <v>68</v>
      </c>
      <c r="C11" s="273"/>
      <c r="D11" s="273"/>
      <c r="E11" s="273"/>
      <c r="F11" s="274"/>
      <c r="G11" s="275">
        <v>4</v>
      </c>
      <c r="H11" s="276"/>
      <c r="I11" s="276"/>
      <c r="J11" s="276"/>
      <c r="K11" s="276"/>
      <c r="L11" s="276"/>
      <c r="M11" s="276"/>
      <c r="N11" s="276"/>
      <c r="O11" s="277"/>
      <c r="P11" s="275">
        <f>VLOOKUP(G11,BD2:BL4,2,FALSE)</f>
        <v>3</v>
      </c>
      <c r="Q11" s="276"/>
      <c r="R11" s="276"/>
      <c r="S11" s="276"/>
      <c r="T11" s="276"/>
      <c r="U11" s="276"/>
      <c r="V11" s="276"/>
      <c r="W11" s="276"/>
      <c r="X11" s="277"/>
      <c r="Y11" s="275">
        <f>VLOOKUP(G11,BD2:BL4,3,FALSE)</f>
        <v>2</v>
      </c>
      <c r="Z11" s="276"/>
      <c r="AA11" s="276"/>
      <c r="AB11" s="276"/>
      <c r="AC11" s="276"/>
      <c r="AD11" s="276"/>
      <c r="AE11" s="276"/>
      <c r="AF11" s="276"/>
      <c r="AG11" s="277"/>
      <c r="AH11" s="275">
        <f>VLOOKUP(G11,BD2:BL4,4,FALSE)</f>
        <v>1</v>
      </c>
      <c r="AI11" s="276"/>
      <c r="AJ11" s="276"/>
      <c r="AK11" s="276"/>
      <c r="AL11" s="276"/>
      <c r="AM11" s="276"/>
      <c r="AN11" s="276"/>
      <c r="AO11" s="276"/>
      <c r="AP11" s="277"/>
      <c r="AQ11" s="251">
        <f>VLOOKUP(G11,BD2:BL4,5,FALSE)</f>
        <v>0</v>
      </c>
      <c r="AR11" s="252"/>
      <c r="AS11" s="252"/>
      <c r="AT11" s="252"/>
      <c r="AU11" s="252"/>
      <c r="AV11" s="252"/>
      <c r="AW11" s="252"/>
      <c r="AX11" s="252"/>
      <c r="AY11" s="252"/>
      <c r="AZ11" s="253"/>
    </row>
    <row r="12" spans="2:63" ht="14.25" thickBot="1">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63" ht="34.5" customHeight="1">
      <c r="B13" s="238" t="s">
        <v>260</v>
      </c>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40" t="str">
        <f>VLOOKUP(G11,BD2:BL4,6,FALSE)</f>
        <v>※配点　[4.0～0]</v>
      </c>
      <c r="AK13" s="239"/>
      <c r="AL13" s="239"/>
      <c r="AM13" s="239"/>
      <c r="AN13" s="239"/>
      <c r="AO13" s="239"/>
      <c r="AP13" s="239"/>
      <c r="AQ13" s="239"/>
      <c r="AR13" s="239"/>
      <c r="AS13" s="239"/>
      <c r="AT13" s="239"/>
      <c r="AU13" s="239"/>
      <c r="AV13" s="239"/>
      <c r="AW13" s="239"/>
      <c r="AX13" s="239"/>
      <c r="AY13" s="239"/>
      <c r="AZ13" s="241"/>
    </row>
    <row r="14" spans="2:63" ht="20.25" customHeight="1">
      <c r="B14" s="246" t="s">
        <v>81</v>
      </c>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8"/>
      <c r="AQ14" s="249" t="s">
        <v>82</v>
      </c>
      <c r="AR14" s="247"/>
      <c r="AS14" s="247"/>
      <c r="AT14" s="247"/>
      <c r="AU14" s="247"/>
      <c r="AV14" s="247"/>
      <c r="AW14" s="247"/>
      <c r="AX14" s="247"/>
      <c r="AY14" s="247"/>
      <c r="AZ14" s="250"/>
    </row>
    <row r="15" spans="2:63">
      <c r="B15" s="59" t="s">
        <v>107</v>
      </c>
      <c r="C15" s="60"/>
      <c r="D15" s="60"/>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2"/>
      <c r="AK15" s="39"/>
      <c r="AL15" s="39"/>
      <c r="AM15" s="39"/>
      <c r="AN15" s="39"/>
      <c r="AO15" s="39"/>
      <c r="AP15" s="39"/>
      <c r="AQ15" s="57"/>
      <c r="AR15" s="39"/>
      <c r="AS15" s="39"/>
      <c r="AT15" s="39"/>
      <c r="AU15" s="39"/>
      <c r="AV15" s="39"/>
      <c r="AW15" s="39"/>
      <c r="AX15" s="39"/>
      <c r="AY15" s="39"/>
      <c r="AZ15" s="43"/>
    </row>
    <row r="16" spans="2:63">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7"/>
      <c r="AR16" s="39"/>
      <c r="AS16" s="39"/>
      <c r="AT16" s="39"/>
      <c r="AU16" s="39"/>
      <c r="AV16" s="39"/>
      <c r="AW16" s="39"/>
      <c r="AX16" s="39"/>
      <c r="AY16" s="39"/>
      <c r="AZ16" s="45"/>
    </row>
    <row r="17" spans="2:52">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7"/>
      <c r="AR17" s="29"/>
      <c r="AS17" s="39"/>
      <c r="AT17" s="29"/>
      <c r="AU17" s="39"/>
      <c r="AV17" s="29"/>
      <c r="AW17" s="39"/>
      <c r="AX17" s="29"/>
      <c r="AY17" s="29"/>
      <c r="AZ17" s="46"/>
    </row>
    <row r="18" spans="2:52">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7"/>
      <c r="AR18" s="39"/>
      <c r="AS18" s="39"/>
      <c r="AT18" s="39"/>
      <c r="AU18" s="39"/>
      <c r="AV18" s="39"/>
      <c r="AW18" s="39"/>
      <c r="AX18" s="29"/>
      <c r="AY18" s="29"/>
      <c r="AZ18" s="45"/>
    </row>
    <row r="19" spans="2:52">
      <c r="B19" s="44"/>
      <c r="C19" s="29"/>
      <c r="D19" s="2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7"/>
      <c r="AR19" s="39"/>
      <c r="AS19" s="39"/>
      <c r="AT19" s="39"/>
      <c r="AU19" s="39"/>
      <c r="AV19" s="39"/>
      <c r="AW19" s="39"/>
      <c r="AX19" s="39"/>
      <c r="AY19" s="39"/>
      <c r="AZ19" s="45"/>
    </row>
    <row r="20" spans="2:52">
      <c r="B20" s="61"/>
      <c r="C20" s="30"/>
      <c r="D20" s="30"/>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7"/>
      <c r="AR20" s="39"/>
      <c r="AS20" s="39"/>
      <c r="AT20" s="39"/>
      <c r="AU20" s="39"/>
      <c r="AV20" s="39"/>
      <c r="AW20" s="39"/>
      <c r="AX20" s="39"/>
      <c r="AY20" s="39"/>
      <c r="AZ20" s="45"/>
    </row>
    <row r="21" spans="2:52">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7"/>
      <c r="AR21" s="39"/>
      <c r="AS21" s="39"/>
      <c r="AT21" s="39"/>
      <c r="AU21" s="39"/>
      <c r="AV21" s="39"/>
      <c r="AW21" s="39"/>
      <c r="AX21" s="39"/>
      <c r="AY21" s="39"/>
      <c r="AZ21" s="47"/>
    </row>
    <row r="22" spans="2:52">
      <c r="B22" s="61"/>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7"/>
      <c r="AR22" s="39"/>
      <c r="AS22" s="39"/>
      <c r="AT22" s="39"/>
      <c r="AU22" s="39"/>
      <c r="AV22" s="39"/>
      <c r="AW22" s="39"/>
      <c r="AX22" s="39"/>
      <c r="AY22" s="39"/>
      <c r="AZ22" s="47"/>
    </row>
    <row r="23" spans="2:52">
      <c r="B23" s="61" t="s">
        <v>88</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7"/>
      <c r="AR23" s="39"/>
      <c r="AS23" s="39"/>
      <c r="AT23" s="39"/>
      <c r="AU23" s="39"/>
      <c r="AV23" s="39"/>
      <c r="AW23" s="39"/>
      <c r="AX23" s="39"/>
      <c r="AY23" s="39"/>
      <c r="AZ23" s="47"/>
    </row>
    <row r="24" spans="2:52">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7"/>
      <c r="AR24" s="39"/>
      <c r="AS24" s="39"/>
      <c r="AT24" s="39"/>
      <c r="AU24" s="39"/>
      <c r="AV24" s="39"/>
      <c r="AW24" s="39"/>
      <c r="AX24" s="39"/>
      <c r="AY24" s="39"/>
      <c r="AZ24" s="45"/>
    </row>
    <row r="25" spans="2:52">
      <c r="B25" s="44"/>
      <c r="C25" s="39"/>
      <c r="D25" s="29"/>
      <c r="E25" s="39"/>
      <c r="F25" s="29"/>
      <c r="G25" s="39"/>
      <c r="H25" s="29"/>
      <c r="I25" s="39"/>
      <c r="J25" s="29"/>
      <c r="K25" s="39"/>
      <c r="L25" s="29"/>
      <c r="M25" s="39"/>
      <c r="N25" s="29"/>
      <c r="O25" s="39"/>
      <c r="P25" s="29"/>
      <c r="Q25" s="39"/>
      <c r="R25" s="29"/>
      <c r="S25" s="39"/>
      <c r="T25" s="29"/>
      <c r="U25" s="39"/>
      <c r="V25" s="29"/>
      <c r="W25" s="39"/>
      <c r="X25" s="29"/>
      <c r="Y25" s="39"/>
      <c r="Z25" s="29"/>
      <c r="AA25" s="39"/>
      <c r="AB25" s="29"/>
      <c r="AC25" s="39"/>
      <c r="AD25" s="29"/>
      <c r="AE25" s="39"/>
      <c r="AF25" s="29"/>
      <c r="AG25" s="39"/>
      <c r="AH25" s="29"/>
      <c r="AI25" s="39"/>
      <c r="AJ25" s="29"/>
      <c r="AK25" s="39"/>
      <c r="AL25" s="29"/>
      <c r="AM25" s="39"/>
      <c r="AN25" s="29"/>
      <c r="AO25" s="39"/>
      <c r="AP25" s="29"/>
      <c r="AQ25" s="57"/>
      <c r="AR25" s="29"/>
      <c r="AS25" s="39"/>
      <c r="AT25" s="29"/>
      <c r="AU25" s="39"/>
      <c r="AV25" s="29"/>
      <c r="AW25" s="39"/>
      <c r="AX25" s="29"/>
      <c r="AY25" s="29"/>
      <c r="AZ25" s="46"/>
    </row>
    <row r="26" spans="2:52">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7"/>
      <c r="AR26" s="39"/>
      <c r="AS26" s="39"/>
      <c r="AT26" s="39"/>
      <c r="AU26" s="39"/>
      <c r="AV26" s="39"/>
      <c r="AW26" s="39"/>
      <c r="AX26" s="29"/>
      <c r="AY26" s="29"/>
      <c r="AZ26" s="45"/>
    </row>
    <row r="27" spans="2:52">
      <c r="B27" s="44"/>
      <c r="C27" s="29"/>
      <c r="D27" s="2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7"/>
      <c r="AR27" s="39"/>
      <c r="AS27" s="39"/>
      <c r="AT27" s="39"/>
      <c r="AU27" s="39"/>
      <c r="AV27" s="39"/>
      <c r="AW27" s="39"/>
      <c r="AX27" s="39"/>
      <c r="AY27" s="39"/>
      <c r="AZ27" s="45"/>
    </row>
    <row r="28" spans="2:52">
      <c r="B28" s="61"/>
      <c r="C28" s="30"/>
      <c r="D28" s="30"/>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7"/>
      <c r="AR28" s="39"/>
      <c r="AS28" s="39"/>
      <c r="AT28" s="39"/>
      <c r="AU28" s="39"/>
      <c r="AV28" s="39"/>
      <c r="AW28" s="39"/>
      <c r="AX28" s="39"/>
      <c r="AY28" s="39"/>
      <c r="AZ28" s="45"/>
    </row>
    <row r="29" spans="2:52">
      <c r="B29" s="44"/>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7"/>
      <c r="AR29" s="39"/>
      <c r="AS29" s="39"/>
      <c r="AT29" s="39"/>
      <c r="AU29" s="39"/>
      <c r="AV29" s="39"/>
      <c r="AW29" s="39"/>
      <c r="AX29" s="39"/>
      <c r="AY29" s="39"/>
      <c r="AZ29" s="47"/>
    </row>
    <row r="30" spans="2:52">
      <c r="B30" s="6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57"/>
      <c r="AR30" s="39"/>
      <c r="AS30" s="39"/>
      <c r="AT30" s="39"/>
      <c r="AU30" s="39"/>
      <c r="AV30" s="39"/>
      <c r="AW30" s="39"/>
      <c r="AX30" s="39"/>
      <c r="AY30" s="39"/>
      <c r="AZ30" s="47"/>
    </row>
    <row r="31" spans="2:52">
      <c r="B31" s="44"/>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57"/>
      <c r="AR31" s="39"/>
      <c r="AS31" s="39"/>
      <c r="AT31" s="39"/>
      <c r="AU31" s="39"/>
      <c r="AV31" s="39"/>
      <c r="AW31" s="39"/>
      <c r="AX31" s="39"/>
      <c r="AY31" s="39"/>
      <c r="AZ31" s="47"/>
    </row>
    <row r="32" spans="2:52">
      <c r="B32" s="44"/>
      <c r="C32" s="29"/>
      <c r="D32" s="2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57"/>
      <c r="AR32" s="39"/>
      <c r="AS32" s="39"/>
      <c r="AT32" s="39"/>
      <c r="AU32" s="39"/>
      <c r="AV32" s="39"/>
      <c r="AW32" s="39"/>
      <c r="AX32" s="39"/>
      <c r="AY32" s="39"/>
      <c r="AZ32" s="45"/>
    </row>
    <row r="33" spans="2:52">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7"/>
      <c r="AR33" s="39"/>
      <c r="AS33" s="39"/>
      <c r="AT33" s="39"/>
      <c r="AU33" s="39"/>
      <c r="AV33" s="39"/>
      <c r="AW33" s="39"/>
      <c r="AX33" s="39"/>
      <c r="AY33" s="39"/>
      <c r="AZ33" s="43"/>
    </row>
    <row r="34" spans="2:52">
      <c r="B34" s="44"/>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57"/>
      <c r="AR34" s="39"/>
      <c r="AS34" s="39"/>
      <c r="AT34" s="39"/>
      <c r="AU34" s="39"/>
      <c r="AV34" s="39"/>
      <c r="AW34" s="39"/>
      <c r="AX34" s="39"/>
      <c r="AY34" s="39"/>
      <c r="AZ34" s="45"/>
    </row>
    <row r="35" spans="2:52">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7"/>
      <c r="AR35" s="39"/>
      <c r="AS35" s="39"/>
      <c r="AT35" s="39"/>
      <c r="AU35" s="39"/>
      <c r="AV35" s="39"/>
      <c r="AW35" s="39"/>
      <c r="AX35" s="30"/>
      <c r="AY35" s="30"/>
      <c r="AZ35" s="43"/>
    </row>
    <row r="36" spans="2:52" ht="14.25" thickBot="1">
      <c r="B36" s="53"/>
      <c r="C36" s="54"/>
      <c r="D36" s="54"/>
      <c r="E36" s="55"/>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58"/>
      <c r="AR36" s="41"/>
      <c r="AS36" s="41"/>
      <c r="AT36" s="41"/>
      <c r="AU36" s="41"/>
      <c r="AV36" s="41"/>
      <c r="AW36" s="41"/>
      <c r="AX36" s="41"/>
      <c r="AY36" s="41"/>
      <c r="AZ36" s="48"/>
    </row>
    <row r="37" spans="2:52" ht="34.5" customHeight="1" thickTop="1">
      <c r="B37" s="242" t="s">
        <v>261</v>
      </c>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4" t="str">
        <f>AJ13</f>
        <v>※配点　[4.0～0]</v>
      </c>
      <c r="AK37" s="243"/>
      <c r="AL37" s="243"/>
      <c r="AM37" s="243"/>
      <c r="AN37" s="243"/>
      <c r="AO37" s="243"/>
      <c r="AP37" s="243"/>
      <c r="AQ37" s="243"/>
      <c r="AR37" s="243"/>
      <c r="AS37" s="243"/>
      <c r="AT37" s="243"/>
      <c r="AU37" s="243"/>
      <c r="AV37" s="243"/>
      <c r="AW37" s="243"/>
      <c r="AX37" s="243"/>
      <c r="AY37" s="243"/>
      <c r="AZ37" s="245"/>
    </row>
    <row r="38" spans="2:52" ht="20.25" customHeight="1">
      <c r="B38" s="246" t="s">
        <v>81</v>
      </c>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8"/>
      <c r="AQ38" s="249" t="s">
        <v>82</v>
      </c>
      <c r="AR38" s="247"/>
      <c r="AS38" s="247"/>
      <c r="AT38" s="247"/>
      <c r="AU38" s="247"/>
      <c r="AV38" s="247"/>
      <c r="AW38" s="247"/>
      <c r="AX38" s="247"/>
      <c r="AY38" s="247"/>
      <c r="AZ38" s="250"/>
    </row>
    <row r="39" spans="2:52">
      <c r="B39" s="59" t="s">
        <v>107</v>
      </c>
      <c r="C39" s="60"/>
      <c r="D39" s="60"/>
      <c r="E39" s="38"/>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40"/>
      <c r="AI39" s="40"/>
      <c r="AJ39" s="62"/>
      <c r="AK39" s="39"/>
      <c r="AL39" s="39"/>
      <c r="AM39" s="39"/>
      <c r="AN39" s="39"/>
      <c r="AO39" s="39"/>
      <c r="AP39" s="39"/>
      <c r="AQ39" s="57"/>
      <c r="AR39" s="39"/>
      <c r="AS39" s="39"/>
      <c r="AT39" s="39"/>
      <c r="AU39" s="39"/>
      <c r="AV39" s="39"/>
      <c r="AW39" s="39"/>
      <c r="AX39" s="39"/>
      <c r="AY39" s="39"/>
      <c r="AZ39" s="43"/>
    </row>
    <row r="40" spans="2:52">
      <c r="B40" s="44"/>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7"/>
      <c r="AR40" s="39"/>
      <c r="AS40" s="39"/>
      <c r="AT40" s="39"/>
      <c r="AU40" s="39"/>
      <c r="AV40" s="39"/>
      <c r="AW40" s="39"/>
      <c r="AX40" s="39"/>
      <c r="AY40" s="39"/>
      <c r="AZ40" s="45"/>
    </row>
    <row r="41" spans="2:52">
      <c r="B41" s="44"/>
      <c r="C41" s="39"/>
      <c r="D41" s="29"/>
      <c r="E41" s="39"/>
      <c r="F41" s="29"/>
      <c r="G41" s="39"/>
      <c r="H41" s="29"/>
      <c r="I41" s="39"/>
      <c r="J41" s="29"/>
      <c r="K41" s="39"/>
      <c r="L41" s="29"/>
      <c r="M41" s="39"/>
      <c r="N41" s="29"/>
      <c r="O41" s="39"/>
      <c r="P41" s="29"/>
      <c r="Q41" s="39"/>
      <c r="R41" s="29"/>
      <c r="S41" s="39"/>
      <c r="T41" s="29"/>
      <c r="U41" s="39"/>
      <c r="V41" s="29"/>
      <c r="W41" s="39"/>
      <c r="X41" s="29"/>
      <c r="Y41" s="39"/>
      <c r="Z41" s="29"/>
      <c r="AA41" s="39"/>
      <c r="AB41" s="29"/>
      <c r="AC41" s="39"/>
      <c r="AD41" s="29"/>
      <c r="AE41" s="39"/>
      <c r="AF41" s="29"/>
      <c r="AG41" s="39"/>
      <c r="AH41" s="29"/>
      <c r="AI41" s="39"/>
      <c r="AJ41" s="29"/>
      <c r="AK41" s="39"/>
      <c r="AL41" s="29"/>
      <c r="AM41" s="39"/>
      <c r="AN41" s="29"/>
      <c r="AO41" s="39"/>
      <c r="AP41" s="29"/>
      <c r="AQ41" s="57"/>
      <c r="AR41" s="29"/>
      <c r="AS41" s="39"/>
      <c r="AT41" s="29"/>
      <c r="AU41" s="39"/>
      <c r="AV41" s="29"/>
      <c r="AW41" s="39"/>
      <c r="AX41" s="29"/>
      <c r="AY41" s="29"/>
      <c r="AZ41" s="46"/>
    </row>
    <row r="42" spans="2:52">
      <c r="B42" s="44"/>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7"/>
      <c r="AR42" s="39"/>
      <c r="AS42" s="39"/>
      <c r="AT42" s="39"/>
      <c r="AU42" s="39"/>
      <c r="AV42" s="39"/>
      <c r="AW42" s="39"/>
      <c r="AX42" s="29"/>
      <c r="AY42" s="29"/>
      <c r="AZ42" s="45"/>
    </row>
    <row r="43" spans="2:52">
      <c r="B43" s="44"/>
      <c r="C43" s="29"/>
      <c r="D43" s="2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7"/>
      <c r="AR43" s="39"/>
      <c r="AS43" s="39"/>
      <c r="AT43" s="39"/>
      <c r="AU43" s="39"/>
      <c r="AV43" s="39"/>
      <c r="AW43" s="39"/>
      <c r="AX43" s="39"/>
      <c r="AY43" s="39"/>
      <c r="AZ43" s="45"/>
    </row>
    <row r="44" spans="2:52">
      <c r="B44" s="61"/>
      <c r="C44" s="30"/>
      <c r="D44" s="30"/>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7"/>
      <c r="AR44" s="39"/>
      <c r="AS44" s="39"/>
      <c r="AT44" s="39"/>
      <c r="AU44" s="39"/>
      <c r="AV44" s="39"/>
      <c r="AW44" s="39"/>
      <c r="AX44" s="39"/>
      <c r="AY44" s="39"/>
      <c r="AZ44" s="45"/>
    </row>
    <row r="45" spans="2:52">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7"/>
      <c r="AR45" s="39"/>
      <c r="AS45" s="39"/>
      <c r="AT45" s="39"/>
      <c r="AU45" s="39"/>
      <c r="AV45" s="39"/>
      <c r="AW45" s="39"/>
      <c r="AX45" s="39"/>
      <c r="AY45" s="39"/>
      <c r="AZ45" s="47"/>
    </row>
    <row r="46" spans="2:52">
      <c r="B46" s="61"/>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57"/>
      <c r="AR46" s="39"/>
      <c r="AS46" s="39"/>
      <c r="AT46" s="39"/>
      <c r="AU46" s="39"/>
      <c r="AV46" s="39"/>
      <c r="AW46" s="39"/>
      <c r="AX46" s="39"/>
      <c r="AY46" s="39"/>
      <c r="AZ46" s="47"/>
    </row>
    <row r="47" spans="2:52">
      <c r="B47" s="61" t="s">
        <v>88</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57"/>
      <c r="AR47" s="39"/>
      <c r="AS47" s="39"/>
      <c r="AT47" s="39"/>
      <c r="AU47" s="39"/>
      <c r="AV47" s="39"/>
      <c r="AW47" s="39"/>
      <c r="AX47" s="39"/>
      <c r="AY47" s="39"/>
      <c r="AZ47" s="47"/>
    </row>
    <row r="48" spans="2:52">
      <c r="B48" s="44"/>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57"/>
      <c r="AR48" s="39"/>
      <c r="AS48" s="39"/>
      <c r="AT48" s="39"/>
      <c r="AU48" s="39"/>
      <c r="AV48" s="39"/>
      <c r="AW48" s="39"/>
      <c r="AX48" s="39"/>
      <c r="AY48" s="39"/>
      <c r="AZ48" s="45"/>
    </row>
    <row r="49" spans="2:52">
      <c r="B49" s="44"/>
      <c r="C49" s="39"/>
      <c r="D49" s="29"/>
      <c r="E49" s="39"/>
      <c r="F49" s="29"/>
      <c r="G49" s="39"/>
      <c r="H49" s="29"/>
      <c r="I49" s="39"/>
      <c r="J49" s="29"/>
      <c r="K49" s="39"/>
      <c r="L49" s="29"/>
      <c r="M49" s="39"/>
      <c r="N49" s="29"/>
      <c r="O49" s="39"/>
      <c r="P49" s="29"/>
      <c r="Q49" s="39"/>
      <c r="R49" s="29"/>
      <c r="S49" s="39"/>
      <c r="T49" s="29"/>
      <c r="U49" s="39"/>
      <c r="V49" s="29"/>
      <c r="W49" s="39"/>
      <c r="X49" s="29"/>
      <c r="Y49" s="39"/>
      <c r="Z49" s="29"/>
      <c r="AA49" s="39"/>
      <c r="AB49" s="29"/>
      <c r="AC49" s="39"/>
      <c r="AD49" s="29"/>
      <c r="AE49" s="39"/>
      <c r="AF49" s="29"/>
      <c r="AG49" s="39"/>
      <c r="AH49" s="29"/>
      <c r="AI49" s="39"/>
      <c r="AJ49" s="29"/>
      <c r="AK49" s="39"/>
      <c r="AL49" s="29"/>
      <c r="AM49" s="39"/>
      <c r="AN49" s="29"/>
      <c r="AO49" s="39"/>
      <c r="AP49" s="29"/>
      <c r="AQ49" s="57"/>
      <c r="AR49" s="29"/>
      <c r="AS49" s="39"/>
      <c r="AT49" s="29"/>
      <c r="AU49" s="39"/>
      <c r="AV49" s="29"/>
      <c r="AW49" s="39"/>
      <c r="AX49" s="29"/>
      <c r="AY49" s="29"/>
      <c r="AZ49" s="46"/>
    </row>
    <row r="50" spans="2:52">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7"/>
      <c r="AR50" s="39"/>
      <c r="AS50" s="39"/>
      <c r="AT50" s="39"/>
      <c r="AU50" s="39"/>
      <c r="AV50" s="39"/>
      <c r="AW50" s="39"/>
      <c r="AX50" s="29"/>
      <c r="AY50" s="29"/>
      <c r="AZ50" s="45"/>
    </row>
    <row r="51" spans="2:52">
      <c r="B51" s="44"/>
      <c r="C51" s="29"/>
      <c r="D51" s="2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57"/>
      <c r="AR51" s="39"/>
      <c r="AS51" s="39"/>
      <c r="AT51" s="39"/>
      <c r="AU51" s="39"/>
      <c r="AV51" s="39"/>
      <c r="AW51" s="39"/>
      <c r="AX51" s="39"/>
      <c r="AY51" s="39"/>
      <c r="AZ51" s="45"/>
    </row>
    <row r="52" spans="2:52">
      <c r="B52" s="61"/>
      <c r="C52" s="30"/>
      <c r="D52" s="30"/>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7"/>
      <c r="AR52" s="39"/>
      <c r="AS52" s="39"/>
      <c r="AT52" s="39"/>
      <c r="AU52" s="39"/>
      <c r="AV52" s="39"/>
      <c r="AW52" s="39"/>
      <c r="AX52" s="39"/>
      <c r="AY52" s="39"/>
      <c r="AZ52" s="45"/>
    </row>
    <row r="53" spans="2:52">
      <c r="B53" s="44"/>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7"/>
      <c r="AR53" s="39"/>
      <c r="AS53" s="39"/>
      <c r="AT53" s="39"/>
      <c r="AU53" s="39"/>
      <c r="AV53" s="39"/>
      <c r="AW53" s="39"/>
      <c r="AX53" s="39"/>
      <c r="AY53" s="39"/>
      <c r="AZ53" s="47"/>
    </row>
    <row r="54" spans="2:52">
      <c r="B54" s="61"/>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7"/>
      <c r="AR54" s="39"/>
      <c r="AS54" s="39"/>
      <c r="AT54" s="39"/>
      <c r="AU54" s="39"/>
      <c r="AV54" s="39"/>
      <c r="AW54" s="39"/>
      <c r="AX54" s="39"/>
      <c r="AY54" s="39"/>
      <c r="AZ54" s="47"/>
    </row>
    <row r="55" spans="2:52">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7"/>
      <c r="AR55" s="39"/>
      <c r="AS55" s="39"/>
      <c r="AT55" s="39"/>
      <c r="AU55" s="39"/>
      <c r="AV55" s="39"/>
      <c r="AW55" s="39"/>
      <c r="AX55" s="39"/>
      <c r="AY55" s="39"/>
      <c r="AZ55" s="47"/>
    </row>
    <row r="56" spans="2:52">
      <c r="B56" s="44"/>
      <c r="C56" s="29"/>
      <c r="D56" s="2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7"/>
      <c r="AR56" s="39"/>
      <c r="AS56" s="39"/>
      <c r="AT56" s="39"/>
      <c r="AU56" s="39"/>
      <c r="AV56" s="39"/>
      <c r="AW56" s="39"/>
      <c r="AX56" s="39"/>
      <c r="AY56" s="39"/>
      <c r="AZ56" s="45"/>
    </row>
    <row r="57" spans="2:52">
      <c r="B57" s="44"/>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7"/>
      <c r="AR57" s="39"/>
      <c r="AS57" s="39"/>
      <c r="AT57" s="39"/>
      <c r="AU57" s="39"/>
      <c r="AV57" s="39"/>
      <c r="AW57" s="39"/>
      <c r="AX57" s="39"/>
      <c r="AY57" s="39"/>
      <c r="AZ57" s="43"/>
    </row>
    <row r="58" spans="2:52">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7"/>
      <c r="AR58" s="39"/>
      <c r="AS58" s="39"/>
      <c r="AT58" s="39"/>
      <c r="AU58" s="39"/>
      <c r="AV58" s="39"/>
      <c r="AW58" s="39"/>
      <c r="AX58" s="39"/>
      <c r="AY58" s="39"/>
      <c r="AZ58" s="45"/>
    </row>
    <row r="59" spans="2:52">
      <c r="B59" s="44"/>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7"/>
      <c r="AR59" s="39"/>
      <c r="AS59" s="39"/>
      <c r="AT59" s="39"/>
      <c r="AU59" s="39"/>
      <c r="AV59" s="39"/>
      <c r="AW59" s="39"/>
      <c r="AX59" s="30"/>
      <c r="AY59" s="30"/>
      <c r="AZ59" s="43"/>
    </row>
    <row r="60" spans="2:52" ht="14.25" thickBot="1">
      <c r="B60" s="53"/>
      <c r="C60" s="54"/>
      <c r="D60" s="54"/>
      <c r="E60" s="55"/>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58"/>
      <c r="AR60" s="41"/>
      <c r="AS60" s="41"/>
      <c r="AT60" s="41"/>
      <c r="AU60" s="41"/>
      <c r="AV60" s="41"/>
      <c r="AW60" s="41"/>
      <c r="AX60" s="41"/>
      <c r="AY60" s="41"/>
      <c r="AZ60" s="48"/>
    </row>
    <row r="61" spans="2:52" ht="14.25" thickTop="1">
      <c r="B61" s="227" t="s">
        <v>77</v>
      </c>
      <c r="C61" s="227"/>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7"/>
      <c r="AP61" s="227"/>
      <c r="AQ61" s="227"/>
      <c r="AR61" s="227"/>
      <c r="AS61" s="227"/>
      <c r="AT61" s="227"/>
      <c r="AU61" s="227"/>
      <c r="AV61" s="227"/>
      <c r="AW61" s="227"/>
      <c r="AX61" s="227"/>
      <c r="AY61" s="227"/>
      <c r="AZ61" s="227"/>
    </row>
    <row r="62" spans="2:52">
      <c r="B62" s="228" t="s">
        <v>106</v>
      </c>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row>
    <row r="63" spans="2:52">
      <c r="B63" s="229" t="s">
        <v>217</v>
      </c>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29"/>
      <c r="AP63" s="229"/>
      <c r="AQ63" s="229"/>
      <c r="AR63" s="229"/>
      <c r="AS63" s="229"/>
      <c r="AT63" s="229"/>
      <c r="AU63" s="229"/>
      <c r="AV63" s="229"/>
      <c r="AW63" s="229"/>
      <c r="AX63" s="229"/>
      <c r="AY63" s="229"/>
      <c r="AZ63" s="229"/>
    </row>
    <row r="64" spans="2:52">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row>
    <row r="65" spans="2:52" ht="45" customHeight="1">
      <c r="B65" s="230" t="s">
        <v>78</v>
      </c>
      <c r="C65" s="230"/>
      <c r="D65" s="230"/>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231"/>
      <c r="AJ65" s="231"/>
      <c r="AK65" s="231"/>
      <c r="AL65" s="231"/>
      <c r="AM65" s="231"/>
      <c r="AN65" s="231"/>
      <c r="AO65" s="231"/>
      <c r="AP65" s="231"/>
      <c r="AQ65" s="231"/>
      <c r="AR65" s="231"/>
      <c r="AS65" s="231"/>
      <c r="AT65" s="231"/>
      <c r="AU65" s="231"/>
      <c r="AV65" s="231"/>
      <c r="AW65" s="231"/>
      <c r="AX65" s="231"/>
      <c r="AY65" s="231"/>
      <c r="AZ65" s="231"/>
    </row>
    <row r="66" spans="2:52" ht="46.5" customHeight="1">
      <c r="B66" s="25"/>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31" t="s">
        <v>66</v>
      </c>
      <c r="AG66" s="31"/>
      <c r="AH66" s="31"/>
      <c r="AI66" s="31"/>
      <c r="AJ66" s="232"/>
      <c r="AK66" s="233"/>
      <c r="AL66" s="233"/>
      <c r="AM66" s="233"/>
      <c r="AN66" s="233"/>
      <c r="AO66" s="233"/>
      <c r="AP66" s="233"/>
      <c r="AQ66" s="233"/>
      <c r="AR66" s="233"/>
      <c r="AS66" s="233"/>
      <c r="AT66" s="233"/>
      <c r="AU66" s="233"/>
      <c r="AV66" s="233"/>
      <c r="AW66" s="233"/>
      <c r="AX66" s="233"/>
      <c r="AY66" s="233"/>
      <c r="AZ66" s="233"/>
    </row>
    <row r="67" spans="2:52" ht="16.5" customHeight="1" thickBot="1">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2:52" ht="34.5" customHeight="1">
      <c r="B68" s="234" t="s">
        <v>83</v>
      </c>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6"/>
      <c r="AI68" s="236"/>
      <c r="AJ68" s="236"/>
      <c r="AK68" s="236"/>
      <c r="AL68" s="236"/>
      <c r="AM68" s="236"/>
      <c r="AN68" s="236"/>
      <c r="AO68" s="236"/>
      <c r="AP68" s="236"/>
      <c r="AQ68" s="236"/>
      <c r="AR68" s="236"/>
      <c r="AS68" s="236"/>
      <c r="AT68" s="236"/>
      <c r="AU68" s="236"/>
      <c r="AV68" s="236"/>
      <c r="AW68" s="236"/>
      <c r="AX68" s="236"/>
      <c r="AY68" s="236"/>
      <c r="AZ68" s="237"/>
    </row>
    <row r="69" spans="2:52">
      <c r="B69" s="56"/>
      <c r="C69" s="35"/>
      <c r="D69" s="35"/>
      <c r="E69" s="38"/>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40"/>
      <c r="AI69" s="40"/>
      <c r="AJ69" s="39"/>
      <c r="AK69" s="39"/>
      <c r="AL69" s="39"/>
      <c r="AM69" s="39"/>
      <c r="AN69" s="39"/>
      <c r="AO69" s="39"/>
      <c r="AP69" s="39"/>
      <c r="AQ69" s="39"/>
      <c r="AR69" s="39"/>
      <c r="AS69" s="39"/>
      <c r="AT69" s="39"/>
      <c r="AU69" s="39"/>
      <c r="AV69" s="39"/>
      <c r="AW69" s="39"/>
      <c r="AX69" s="39"/>
      <c r="AY69" s="39"/>
      <c r="AZ69" s="43"/>
    </row>
    <row r="70" spans="2:52">
      <c r="B70" s="44"/>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45"/>
    </row>
    <row r="71" spans="2:52">
      <c r="B71" s="44"/>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45"/>
    </row>
    <row r="72" spans="2:52">
      <c r="B72" s="44"/>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45"/>
    </row>
    <row r="73" spans="2:52">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c r="B88" s="44"/>
      <c r="C88" s="29"/>
      <c r="D88" s="2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c r="B89" s="44"/>
      <c r="C89" s="29"/>
      <c r="D89" s="2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c r="B90" s="44"/>
      <c r="C90" s="29"/>
      <c r="D90" s="2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c r="B91" s="44"/>
      <c r="C91" s="29"/>
      <c r="D91" s="2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c r="B109" s="42"/>
      <c r="C109" s="32"/>
      <c r="D109" s="32"/>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c r="B110" s="44"/>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7"/>
    </row>
    <row r="111" spans="2:52">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3"/>
    </row>
    <row r="112" spans="2:52">
      <c r="B112" s="44"/>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3"/>
    </row>
    <row r="113" spans="2:52">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29"/>
      <c r="AY113" s="29"/>
      <c r="AZ113" s="45"/>
    </row>
    <row r="114" spans="2:52">
      <c r="B114" s="44"/>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7"/>
    </row>
    <row r="115" spans="2:52">
      <c r="B115" s="44"/>
      <c r="C115" s="29"/>
      <c r="D115" s="2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c r="B116" s="56"/>
      <c r="C116" s="35"/>
      <c r="D116" s="35"/>
      <c r="E116" s="38"/>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3"/>
    </row>
    <row r="117" spans="2:52">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5"/>
    </row>
    <row r="118" spans="2:52">
      <c r="B118" s="44"/>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c r="B119" s="44"/>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3"/>
    </row>
    <row r="121" spans="2:52">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29"/>
      <c r="AY127" s="29"/>
      <c r="AZ127" s="45"/>
    </row>
    <row r="128" spans="2:52">
      <c r="B128" s="44"/>
      <c r="C128" s="29"/>
      <c r="D128" s="2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5"/>
    </row>
    <row r="129" spans="2:52">
      <c r="B129" s="44"/>
      <c r="C129" s="29"/>
      <c r="D129" s="2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5"/>
    </row>
    <row r="130" spans="2:52">
      <c r="B130" s="44"/>
      <c r="C130" s="29"/>
      <c r="D130" s="2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5"/>
    </row>
    <row r="131" spans="2:52">
      <c r="B131" s="44"/>
      <c r="C131" s="29"/>
      <c r="D131" s="2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c r="B132" s="42"/>
      <c r="C132" s="32"/>
      <c r="D132" s="32"/>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c r="B133" s="44"/>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7"/>
    </row>
    <row r="134" spans="2:52" ht="14.25" thickBot="1">
      <c r="B134" s="49"/>
      <c r="C134" s="50"/>
      <c r="D134" s="50"/>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2"/>
    </row>
    <row r="135" spans="2:52">
      <c r="B135" s="227" t="s">
        <v>77</v>
      </c>
      <c r="C135" s="227"/>
      <c r="D135" s="227"/>
      <c r="E135" s="227"/>
      <c r="F135" s="227"/>
      <c r="G135" s="227"/>
      <c r="H135" s="227"/>
      <c r="I135" s="227"/>
      <c r="J135" s="227"/>
      <c r="K135" s="227"/>
      <c r="L135" s="227"/>
      <c r="M135" s="227"/>
      <c r="N135" s="227"/>
      <c r="O135" s="227"/>
      <c r="P135" s="227"/>
      <c r="Q135" s="227"/>
      <c r="R135" s="227"/>
      <c r="S135" s="227"/>
      <c r="T135" s="227"/>
      <c r="U135" s="227"/>
      <c r="V135" s="227"/>
      <c r="W135" s="227"/>
      <c r="X135" s="227"/>
      <c r="Y135" s="227"/>
      <c r="Z135" s="227"/>
      <c r="AA135" s="227"/>
      <c r="AB135" s="227"/>
      <c r="AC135" s="227"/>
      <c r="AD135" s="227"/>
      <c r="AE135" s="227"/>
      <c r="AF135" s="227"/>
      <c r="AG135" s="227"/>
      <c r="AH135" s="227"/>
      <c r="AI135" s="227"/>
      <c r="AJ135" s="227"/>
      <c r="AK135" s="227"/>
      <c r="AL135" s="227"/>
      <c r="AM135" s="227"/>
      <c r="AN135" s="227"/>
      <c r="AO135" s="227"/>
      <c r="AP135" s="227"/>
      <c r="AQ135" s="227"/>
      <c r="AR135" s="227"/>
      <c r="AS135" s="227"/>
      <c r="AT135" s="227"/>
      <c r="AU135" s="227"/>
      <c r="AV135" s="227"/>
      <c r="AW135" s="227"/>
      <c r="AX135" s="227"/>
      <c r="AY135" s="227"/>
      <c r="AZ135" s="227"/>
    </row>
    <row r="136" spans="2:52">
      <c r="B136" s="228" t="s">
        <v>106</v>
      </c>
      <c r="C136" s="228"/>
      <c r="D136" s="228"/>
      <c r="E136" s="228"/>
      <c r="F136" s="228"/>
      <c r="G136" s="228"/>
      <c r="H136" s="228"/>
      <c r="I136" s="228"/>
      <c r="J136" s="228"/>
      <c r="K136" s="228"/>
      <c r="L136" s="228"/>
      <c r="M136" s="228"/>
      <c r="N136" s="228"/>
      <c r="O136" s="228"/>
      <c r="P136" s="228"/>
      <c r="Q136" s="228"/>
      <c r="R136" s="228"/>
      <c r="S136" s="228"/>
      <c r="T136" s="228"/>
      <c r="U136" s="228"/>
      <c r="V136" s="228"/>
      <c r="W136" s="228"/>
      <c r="X136" s="228"/>
      <c r="Y136" s="228"/>
      <c r="Z136" s="228"/>
      <c r="AA136" s="228"/>
      <c r="AB136" s="228"/>
      <c r="AC136" s="228"/>
      <c r="AD136" s="228"/>
      <c r="AE136" s="228"/>
      <c r="AF136" s="228"/>
      <c r="AG136" s="228"/>
      <c r="AH136" s="228"/>
      <c r="AI136" s="228"/>
      <c r="AJ136" s="228"/>
      <c r="AK136" s="228"/>
      <c r="AL136" s="228"/>
      <c r="AM136" s="228"/>
      <c r="AN136" s="228"/>
      <c r="AO136" s="228"/>
      <c r="AP136" s="228"/>
      <c r="AQ136" s="228"/>
      <c r="AR136" s="228"/>
      <c r="AS136" s="228"/>
      <c r="AT136" s="228"/>
      <c r="AU136" s="228"/>
      <c r="AV136" s="228"/>
      <c r="AW136" s="228"/>
      <c r="AX136" s="228"/>
      <c r="AY136" s="228"/>
      <c r="AZ136" s="228"/>
    </row>
    <row r="137" spans="2:52">
      <c r="B137" s="229" t="s">
        <v>218</v>
      </c>
      <c r="C137" s="229"/>
      <c r="D137" s="229"/>
      <c r="E137" s="229"/>
      <c r="F137" s="229"/>
      <c r="G137" s="229"/>
      <c r="H137" s="229"/>
      <c r="I137" s="229"/>
      <c r="J137" s="229"/>
      <c r="K137" s="229"/>
      <c r="L137" s="229"/>
      <c r="M137" s="229"/>
      <c r="N137" s="229"/>
      <c r="O137" s="229"/>
      <c r="P137" s="229"/>
      <c r="Q137" s="229"/>
      <c r="R137" s="229"/>
      <c r="S137" s="229"/>
      <c r="T137" s="229"/>
      <c r="U137" s="229"/>
      <c r="V137" s="229"/>
      <c r="W137" s="229"/>
      <c r="X137" s="229"/>
      <c r="Y137" s="229"/>
      <c r="Z137" s="229"/>
      <c r="AA137" s="229"/>
      <c r="AB137" s="229"/>
      <c r="AC137" s="229"/>
      <c r="AD137" s="229"/>
      <c r="AE137" s="229"/>
      <c r="AF137" s="229"/>
      <c r="AG137" s="229"/>
      <c r="AH137" s="229"/>
      <c r="AI137" s="229"/>
      <c r="AJ137" s="229"/>
      <c r="AK137" s="229"/>
      <c r="AL137" s="229"/>
      <c r="AM137" s="229"/>
      <c r="AN137" s="229"/>
      <c r="AO137" s="229"/>
      <c r="AP137" s="229"/>
      <c r="AQ137" s="229"/>
      <c r="AR137" s="229"/>
      <c r="AS137" s="229"/>
      <c r="AT137" s="229"/>
      <c r="AU137" s="229"/>
      <c r="AV137" s="229"/>
      <c r="AW137" s="229"/>
      <c r="AX137" s="229"/>
      <c r="AY137" s="229"/>
      <c r="AZ137" s="229"/>
    </row>
    <row r="138" spans="2:52" ht="45" customHeight="1">
      <c r="B138" s="230" t="s">
        <v>78</v>
      </c>
      <c r="C138" s="230"/>
      <c r="D138" s="230"/>
      <c r="E138" s="231"/>
      <c r="F138" s="231"/>
      <c r="G138" s="231"/>
      <c r="H138" s="231"/>
      <c r="I138" s="231"/>
      <c r="J138" s="231"/>
      <c r="K138" s="231"/>
      <c r="L138" s="231"/>
      <c r="M138" s="231"/>
      <c r="N138" s="231"/>
      <c r="O138" s="231"/>
      <c r="P138" s="231"/>
      <c r="Q138" s="231"/>
      <c r="R138" s="231"/>
      <c r="S138" s="231"/>
      <c r="T138" s="231"/>
      <c r="U138" s="231"/>
      <c r="V138" s="231"/>
      <c r="W138" s="231"/>
      <c r="X138" s="231"/>
      <c r="Y138" s="231"/>
      <c r="Z138" s="231"/>
      <c r="AA138" s="231"/>
      <c r="AB138" s="231"/>
      <c r="AC138" s="231"/>
      <c r="AD138" s="231"/>
      <c r="AE138" s="231"/>
      <c r="AF138" s="231"/>
      <c r="AG138" s="231"/>
      <c r="AH138" s="231"/>
      <c r="AI138" s="231"/>
      <c r="AJ138" s="231"/>
      <c r="AK138" s="231"/>
      <c r="AL138" s="231"/>
      <c r="AM138" s="231"/>
      <c r="AN138" s="231"/>
      <c r="AO138" s="231"/>
      <c r="AP138" s="231"/>
      <c r="AQ138" s="231"/>
      <c r="AR138" s="231"/>
      <c r="AS138" s="231"/>
      <c r="AT138" s="231"/>
      <c r="AU138" s="231"/>
      <c r="AV138" s="231"/>
      <c r="AW138" s="231"/>
      <c r="AX138" s="231"/>
      <c r="AY138" s="231"/>
      <c r="AZ138" s="231"/>
    </row>
    <row r="139" spans="2:52" ht="46.5" customHeight="1">
      <c r="B139" s="25"/>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31" t="s">
        <v>66</v>
      </c>
      <c r="AG139" s="31"/>
      <c r="AH139" s="31"/>
      <c r="AI139" s="31"/>
      <c r="AJ139" s="232"/>
      <c r="AK139" s="233"/>
      <c r="AL139" s="233"/>
      <c r="AM139" s="233"/>
      <c r="AN139" s="233"/>
      <c r="AO139" s="233"/>
      <c r="AP139" s="233"/>
      <c r="AQ139" s="233"/>
      <c r="AR139" s="233"/>
      <c r="AS139" s="233"/>
      <c r="AT139" s="233"/>
      <c r="AU139" s="233"/>
      <c r="AV139" s="233"/>
      <c r="AW139" s="233"/>
      <c r="AX139" s="233"/>
      <c r="AY139" s="233"/>
      <c r="AZ139" s="233"/>
    </row>
    <row r="140" spans="2:52" ht="16.5" customHeight="1" thickBot="1">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row>
    <row r="141" spans="2:52" ht="34.5" customHeight="1">
      <c r="B141" s="234" t="s">
        <v>83</v>
      </c>
      <c r="C141" s="235"/>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6"/>
      <c r="AI141" s="236"/>
      <c r="AJ141" s="236"/>
      <c r="AK141" s="236"/>
      <c r="AL141" s="236"/>
      <c r="AM141" s="236"/>
      <c r="AN141" s="236"/>
      <c r="AO141" s="236"/>
      <c r="AP141" s="236"/>
      <c r="AQ141" s="236"/>
      <c r="AR141" s="236"/>
      <c r="AS141" s="236"/>
      <c r="AT141" s="236"/>
      <c r="AU141" s="236"/>
      <c r="AV141" s="236"/>
      <c r="AW141" s="236"/>
      <c r="AX141" s="236"/>
      <c r="AY141" s="236"/>
      <c r="AZ141" s="237"/>
    </row>
    <row r="142" spans="2:52">
      <c r="B142" s="56"/>
      <c r="C142" s="35"/>
      <c r="D142" s="35"/>
      <c r="E142" s="38"/>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40"/>
      <c r="AI142" s="40"/>
      <c r="AJ142" s="39"/>
      <c r="AK142" s="39"/>
      <c r="AL142" s="39"/>
      <c r="AM142" s="39"/>
      <c r="AN142" s="39"/>
      <c r="AO142" s="39"/>
      <c r="AP142" s="39"/>
      <c r="AQ142" s="39"/>
      <c r="AR142" s="39"/>
      <c r="AS142" s="39"/>
      <c r="AT142" s="39"/>
      <c r="AU142" s="39"/>
      <c r="AV142" s="39"/>
      <c r="AW142" s="39"/>
      <c r="AX142" s="39"/>
      <c r="AY142" s="39"/>
      <c r="AZ142" s="43"/>
    </row>
    <row r="143" spans="2:52">
      <c r="B143" s="44"/>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45"/>
    </row>
    <row r="144" spans="2:52">
      <c r="B144" s="44"/>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45"/>
    </row>
    <row r="145" spans="2:52">
      <c r="B145" s="44"/>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45"/>
    </row>
    <row r="146" spans="2:52">
      <c r="B146" s="44"/>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45"/>
    </row>
    <row r="147" spans="2:52">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c r="B161" s="44"/>
      <c r="C161" s="29"/>
      <c r="D161" s="2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c r="B162" s="44"/>
      <c r="C162" s="29"/>
      <c r="D162" s="2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c r="B163" s="44"/>
      <c r="C163" s="29"/>
      <c r="D163" s="2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c r="B164" s="44"/>
      <c r="C164" s="29"/>
      <c r="D164" s="2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c r="B165" s="44"/>
      <c r="C165" s="29"/>
      <c r="D165" s="2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c r="B166" s="44"/>
      <c r="C166" s="29"/>
      <c r="D166" s="2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c r="B167" s="44"/>
      <c r="C167" s="29"/>
      <c r="D167" s="2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c r="B168" s="44"/>
      <c r="C168" s="29"/>
      <c r="D168" s="2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c r="B169" s="44"/>
      <c r="C169" s="29"/>
      <c r="D169" s="2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c r="B170" s="44"/>
      <c r="C170" s="29"/>
      <c r="D170" s="2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c r="B171" s="44"/>
      <c r="C171" s="29"/>
      <c r="D171" s="2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c r="B172" s="44"/>
      <c r="C172" s="29"/>
      <c r="D172" s="2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c r="B173" s="44"/>
      <c r="C173" s="29"/>
      <c r="D173" s="2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c r="B174" s="44"/>
      <c r="C174" s="29"/>
      <c r="D174" s="2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c r="B175" s="44"/>
      <c r="C175" s="29"/>
      <c r="D175" s="2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c r="B176" s="44"/>
      <c r="C176" s="29"/>
      <c r="D176" s="2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c r="B177" s="44"/>
      <c r="C177" s="29"/>
      <c r="D177" s="2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c r="B178" s="44"/>
      <c r="C178" s="29"/>
      <c r="D178" s="2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c r="B179" s="44"/>
      <c r="C179" s="29"/>
      <c r="D179" s="2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c r="B180" s="44"/>
      <c r="C180" s="29"/>
      <c r="D180" s="2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c r="B181" s="44"/>
      <c r="C181" s="29"/>
      <c r="D181" s="2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c r="B182" s="42"/>
      <c r="C182" s="32"/>
      <c r="D182" s="32"/>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c r="B183" s="44"/>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7"/>
    </row>
    <row r="184" spans="2:52">
      <c r="B184" s="44"/>
      <c r="C184" s="29"/>
      <c r="D184" s="2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3"/>
    </row>
    <row r="185" spans="2:52">
      <c r="B185" s="44"/>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3"/>
    </row>
    <row r="186" spans="2:52">
      <c r="B186" s="44"/>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29"/>
      <c r="AY186" s="29"/>
      <c r="AZ186" s="45"/>
    </row>
    <row r="187" spans="2:52">
      <c r="B187" s="44"/>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7"/>
    </row>
    <row r="188" spans="2:52">
      <c r="B188" s="44"/>
      <c r="C188" s="29"/>
      <c r="D188" s="2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c r="B189" s="56"/>
      <c r="C189" s="35"/>
      <c r="D189" s="35"/>
      <c r="E189" s="38"/>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3"/>
    </row>
    <row r="190" spans="2:52">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45"/>
    </row>
    <row r="191" spans="2:52">
      <c r="B191" s="44"/>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3"/>
    </row>
    <row r="192" spans="2:52">
      <c r="B192" s="44"/>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c r="B193" s="44"/>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3"/>
    </row>
    <row r="194" spans="2:52">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3"/>
    </row>
    <row r="195" spans="2:52">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29"/>
      <c r="AY200" s="29"/>
      <c r="AZ200" s="45"/>
    </row>
    <row r="201" spans="2:52">
      <c r="B201" s="44"/>
      <c r="C201" s="29"/>
      <c r="D201" s="2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5"/>
    </row>
    <row r="202" spans="2:52">
      <c r="B202" s="44"/>
      <c r="C202" s="29"/>
      <c r="D202" s="2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5"/>
    </row>
    <row r="203" spans="2:52">
      <c r="B203" s="44"/>
      <c r="C203" s="29"/>
      <c r="D203" s="2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5"/>
    </row>
    <row r="204" spans="2:52">
      <c r="B204" s="44"/>
      <c r="C204" s="29"/>
      <c r="D204" s="2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45"/>
    </row>
    <row r="205" spans="2:52">
      <c r="B205" s="42"/>
      <c r="C205" s="32"/>
      <c r="D205" s="32"/>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c r="B206" s="44"/>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7"/>
    </row>
    <row r="207" spans="2:52" ht="14.25" thickBot="1">
      <c r="B207" s="49"/>
      <c r="C207" s="50"/>
      <c r="D207" s="50"/>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2"/>
    </row>
    <row r="208" spans="2:52">
      <c r="B208" s="227" t="s">
        <v>77</v>
      </c>
      <c r="C208" s="227"/>
      <c r="D208" s="227"/>
      <c r="E208" s="227"/>
      <c r="F208" s="227"/>
      <c r="G208" s="227"/>
      <c r="H208" s="227"/>
      <c r="I208" s="227"/>
      <c r="J208" s="227"/>
      <c r="K208" s="227"/>
      <c r="L208" s="227"/>
      <c r="M208" s="227"/>
      <c r="N208" s="227"/>
      <c r="O208" s="227"/>
      <c r="P208" s="227"/>
      <c r="Q208" s="227"/>
      <c r="R208" s="227"/>
      <c r="S208" s="227"/>
      <c r="T208" s="227"/>
      <c r="U208" s="227"/>
      <c r="V208" s="227"/>
      <c r="W208" s="227"/>
      <c r="X208" s="227"/>
      <c r="Y208" s="227"/>
      <c r="Z208" s="227"/>
      <c r="AA208" s="227"/>
      <c r="AB208" s="227"/>
      <c r="AC208" s="227"/>
      <c r="AD208" s="227"/>
      <c r="AE208" s="227"/>
      <c r="AF208" s="227"/>
      <c r="AG208" s="227"/>
      <c r="AH208" s="227"/>
      <c r="AI208" s="227"/>
      <c r="AJ208" s="227"/>
      <c r="AK208" s="227"/>
      <c r="AL208" s="227"/>
      <c r="AM208" s="227"/>
      <c r="AN208" s="227"/>
      <c r="AO208" s="227"/>
      <c r="AP208" s="227"/>
      <c r="AQ208" s="227"/>
      <c r="AR208" s="227"/>
      <c r="AS208" s="227"/>
      <c r="AT208" s="227"/>
      <c r="AU208" s="227"/>
      <c r="AV208" s="227"/>
      <c r="AW208" s="227"/>
      <c r="AX208" s="227"/>
      <c r="AY208" s="227"/>
      <c r="AZ208" s="227"/>
    </row>
    <row r="209" spans="2:52">
      <c r="B209" s="228" t="s">
        <v>106</v>
      </c>
      <c r="C209" s="228"/>
      <c r="D209" s="228"/>
      <c r="E209" s="228"/>
      <c r="F209" s="228"/>
      <c r="G209" s="228"/>
      <c r="H209" s="228"/>
      <c r="I209" s="228"/>
      <c r="J209" s="228"/>
      <c r="K209" s="228"/>
      <c r="L209" s="228"/>
      <c r="M209" s="228"/>
      <c r="N209" s="228"/>
      <c r="O209" s="228"/>
      <c r="P209" s="228"/>
      <c r="Q209" s="228"/>
      <c r="R209" s="228"/>
      <c r="S209" s="228"/>
      <c r="T209" s="228"/>
      <c r="U209" s="228"/>
      <c r="V209" s="228"/>
      <c r="W209" s="228"/>
      <c r="X209" s="228"/>
      <c r="Y209" s="228"/>
      <c r="Z209" s="228"/>
      <c r="AA209" s="228"/>
      <c r="AB209" s="228"/>
      <c r="AC209" s="228"/>
      <c r="AD209" s="228"/>
      <c r="AE209" s="228"/>
      <c r="AF209" s="228"/>
      <c r="AG209" s="228"/>
      <c r="AH209" s="228"/>
      <c r="AI209" s="228"/>
      <c r="AJ209" s="228"/>
      <c r="AK209" s="228"/>
      <c r="AL209" s="228"/>
      <c r="AM209" s="228"/>
      <c r="AN209" s="228"/>
      <c r="AO209" s="228"/>
      <c r="AP209" s="228"/>
      <c r="AQ209" s="228"/>
      <c r="AR209" s="228"/>
      <c r="AS209" s="228"/>
      <c r="AT209" s="228"/>
      <c r="AU209" s="228"/>
      <c r="AV209" s="228"/>
      <c r="AW209" s="228"/>
      <c r="AX209" s="228"/>
      <c r="AY209" s="228"/>
      <c r="AZ209" s="228"/>
    </row>
    <row r="210" spans="2:52">
      <c r="B210" s="229" t="s">
        <v>219</v>
      </c>
      <c r="C210" s="229"/>
      <c r="D210" s="229"/>
      <c r="E210" s="229"/>
      <c r="F210" s="229"/>
      <c r="G210" s="229"/>
      <c r="H210" s="229"/>
      <c r="I210" s="229"/>
      <c r="J210" s="229"/>
      <c r="K210" s="229"/>
      <c r="L210" s="229"/>
      <c r="M210" s="229"/>
      <c r="N210" s="229"/>
      <c r="O210" s="229"/>
      <c r="P210" s="229"/>
      <c r="Q210" s="229"/>
      <c r="R210" s="229"/>
      <c r="S210" s="229"/>
      <c r="T210" s="229"/>
      <c r="U210" s="229"/>
      <c r="V210" s="229"/>
      <c r="W210" s="229"/>
      <c r="X210" s="229"/>
      <c r="Y210" s="229"/>
      <c r="Z210" s="229"/>
      <c r="AA210" s="229"/>
      <c r="AB210" s="229"/>
      <c r="AC210" s="229"/>
      <c r="AD210" s="229"/>
      <c r="AE210" s="229"/>
      <c r="AF210" s="229"/>
      <c r="AG210" s="229"/>
      <c r="AH210" s="229"/>
      <c r="AI210" s="229"/>
      <c r="AJ210" s="229"/>
      <c r="AK210" s="229"/>
      <c r="AL210" s="229"/>
      <c r="AM210" s="229"/>
      <c r="AN210" s="229"/>
      <c r="AO210" s="229"/>
      <c r="AP210" s="229"/>
      <c r="AQ210" s="229"/>
      <c r="AR210" s="229"/>
      <c r="AS210" s="229"/>
      <c r="AT210" s="229"/>
      <c r="AU210" s="229"/>
      <c r="AV210" s="229"/>
      <c r="AW210" s="229"/>
      <c r="AX210" s="229"/>
      <c r="AY210" s="229"/>
      <c r="AZ210" s="229"/>
    </row>
  </sheetData>
  <mergeCells count="39">
    <mergeCell ref="Y11:AG11"/>
    <mergeCell ref="AH11:AP11"/>
    <mergeCell ref="B210:AZ210"/>
    <mergeCell ref="B138:AZ138"/>
    <mergeCell ref="AJ139:AZ139"/>
    <mergeCell ref="B141:AZ141"/>
    <mergeCell ref="B208:AZ208"/>
    <mergeCell ref="B209:AZ209"/>
    <mergeCell ref="B38:AP38"/>
    <mergeCell ref="AQ38:AZ38"/>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B13:AI13"/>
    <mergeCell ref="AJ13:AZ13"/>
    <mergeCell ref="B37:AI37"/>
    <mergeCell ref="AJ37:AZ37"/>
    <mergeCell ref="B14:AP14"/>
    <mergeCell ref="AQ14:AZ14"/>
    <mergeCell ref="B135:AZ135"/>
    <mergeCell ref="B136:AZ136"/>
    <mergeCell ref="B61:AZ61"/>
    <mergeCell ref="B62:AZ62"/>
    <mergeCell ref="B137:AZ137"/>
    <mergeCell ref="B63:AZ63"/>
    <mergeCell ref="B65:AZ65"/>
    <mergeCell ref="AJ66:AZ66"/>
    <mergeCell ref="B68:AZ68"/>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4" min="1" max="51" man="1"/>
    <brk id="137"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K210"/>
  <sheetViews>
    <sheetView view="pageBreakPreview" zoomScaleNormal="100" zoomScaleSheetLayoutView="100" workbookViewId="0">
      <selection activeCell="B1" sqref="B1:AZ1"/>
    </sheetView>
  </sheetViews>
  <sheetFormatPr defaultRowHeight="13.5"/>
  <cols>
    <col min="1" max="1" width="3.25" style="27" customWidth="1"/>
    <col min="2" max="52" width="2.375" style="27" customWidth="1"/>
    <col min="53" max="53" width="9" style="27"/>
    <col min="54" max="54" width="3.25" style="27" customWidth="1"/>
    <col min="55" max="55" width="2.5" style="27" customWidth="1"/>
    <col min="56" max="56" width="4" style="27" customWidth="1"/>
    <col min="57" max="57" width="4.5" style="27" customWidth="1"/>
    <col min="58" max="58" width="3.625" style="27" customWidth="1"/>
    <col min="59" max="59" width="4.125" style="27" customWidth="1"/>
    <col min="60" max="60" width="2" style="27" customWidth="1"/>
    <col min="61" max="61" width="3.125" style="27" customWidth="1"/>
    <col min="62" max="62" width="3.25" style="27" customWidth="1"/>
    <col min="63" max="16384" width="9" style="27"/>
  </cols>
  <sheetData>
    <row r="1" spans="2:63" ht="45" customHeight="1">
      <c r="B1" s="230" t="s">
        <v>78</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29"/>
    </row>
    <row r="2" spans="2:63" ht="42.75" customHeight="1">
      <c r="B2" s="25" t="s">
        <v>211</v>
      </c>
      <c r="C2" s="26"/>
      <c r="D2" s="26"/>
      <c r="E2" s="26"/>
      <c r="F2" s="26"/>
      <c r="G2" s="26"/>
      <c r="H2" s="26" t="str">
        <f>様式１!B5</f>
        <v>№G058</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2"/>
      <c r="AK2" s="233"/>
      <c r="AL2" s="233"/>
      <c r="AM2" s="233"/>
      <c r="AN2" s="233"/>
      <c r="AO2" s="233"/>
      <c r="AP2" s="233"/>
      <c r="AQ2" s="233"/>
      <c r="AR2" s="233"/>
      <c r="AS2" s="233"/>
      <c r="AT2" s="233"/>
      <c r="AU2" s="233"/>
      <c r="AV2" s="233"/>
      <c r="AW2" s="233"/>
      <c r="AX2" s="233"/>
      <c r="AY2" s="233"/>
      <c r="AZ2" s="233"/>
      <c r="BD2" s="122">
        <v>2</v>
      </c>
      <c r="BE2" s="122">
        <v>1.5</v>
      </c>
      <c r="BF2" s="122">
        <v>1</v>
      </c>
      <c r="BG2" s="122">
        <v>0.5</v>
      </c>
      <c r="BH2" s="123">
        <v>0</v>
      </c>
      <c r="BI2" s="123" t="s">
        <v>215</v>
      </c>
      <c r="BJ2" s="123"/>
      <c r="BK2" s="123"/>
    </row>
    <row r="3" spans="2:63" ht="20.25" customHeight="1" thickBot="1">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D3" s="122">
        <v>4</v>
      </c>
      <c r="BE3" s="122">
        <v>3</v>
      </c>
      <c r="BF3" s="122">
        <v>2</v>
      </c>
      <c r="BG3" s="122">
        <v>1</v>
      </c>
      <c r="BH3" s="122">
        <v>0</v>
      </c>
      <c r="BI3" s="123" t="s">
        <v>216</v>
      </c>
      <c r="BJ3" s="123"/>
      <c r="BK3" s="123"/>
    </row>
    <row r="4" spans="2:63" ht="13.5" customHeight="1">
      <c r="B4" s="254" t="str">
        <f>"【テーマ】"&amp;"　"&amp;評価項目!I54</f>
        <v>【テーマ】　・当工事は、地元地域における主要な生活道路での管路布設工事であり、通過交通、歩行者、その他の安全確保・周辺環境への配慮、商業施設への通行の確保をしながら施工を行うことは、重要な課題である。よって、次の２項目「管路布設工事等における騒音・振動・粉塵対策」「商業施設への車両の通行(〈2310〉〈2134〉路線)を確保した施工」について、それぞれに対し留意すべき課題を踏まえた具体的な対策の提案を求める。</v>
      </c>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6"/>
    </row>
    <row r="5" spans="2:63">
      <c r="B5" s="257"/>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258"/>
      <c r="AI5" s="258"/>
      <c r="AJ5" s="258"/>
      <c r="AK5" s="258"/>
      <c r="AL5" s="258"/>
      <c r="AM5" s="258"/>
      <c r="AN5" s="258"/>
      <c r="AO5" s="258"/>
      <c r="AP5" s="258"/>
      <c r="AQ5" s="258"/>
      <c r="AR5" s="258"/>
      <c r="AS5" s="258"/>
      <c r="AT5" s="258"/>
      <c r="AU5" s="258"/>
      <c r="AV5" s="258"/>
      <c r="AW5" s="258"/>
      <c r="AX5" s="258"/>
      <c r="AY5" s="258"/>
      <c r="AZ5" s="259"/>
    </row>
    <row r="6" spans="2:63">
      <c r="B6" s="257"/>
      <c r="C6" s="258"/>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8"/>
      <c r="AD6" s="258"/>
      <c r="AE6" s="258"/>
      <c r="AF6" s="258"/>
      <c r="AG6" s="258"/>
      <c r="AH6" s="258"/>
      <c r="AI6" s="258"/>
      <c r="AJ6" s="258"/>
      <c r="AK6" s="258"/>
      <c r="AL6" s="258"/>
      <c r="AM6" s="258"/>
      <c r="AN6" s="258"/>
      <c r="AO6" s="258"/>
      <c r="AP6" s="258"/>
      <c r="AQ6" s="258"/>
      <c r="AR6" s="258"/>
      <c r="AS6" s="258"/>
      <c r="AT6" s="258"/>
      <c r="AU6" s="258"/>
      <c r="AV6" s="258"/>
      <c r="AW6" s="258"/>
      <c r="AX6" s="258"/>
      <c r="AY6" s="258"/>
      <c r="AZ6" s="259"/>
    </row>
    <row r="7" spans="2:63" ht="14.25" thickBot="1">
      <c r="B7" s="260"/>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2"/>
    </row>
    <row r="8" spans="2:63" ht="14.25" thickBot="1">
      <c r="B8" s="121"/>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row>
    <row r="9" spans="2:63" ht="19.5" customHeight="1">
      <c r="B9" s="263" t="s">
        <v>80</v>
      </c>
      <c r="C9" s="264"/>
      <c r="D9" s="264"/>
      <c r="E9" s="264"/>
      <c r="F9" s="264"/>
      <c r="G9" s="264"/>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5"/>
    </row>
    <row r="10" spans="2:63" ht="64.5" customHeight="1">
      <c r="B10" s="266" t="s">
        <v>67</v>
      </c>
      <c r="C10" s="267"/>
      <c r="D10" s="267"/>
      <c r="E10" s="267"/>
      <c r="F10" s="268"/>
      <c r="G10" s="269" t="s">
        <v>69</v>
      </c>
      <c r="H10" s="269"/>
      <c r="I10" s="269"/>
      <c r="J10" s="269"/>
      <c r="K10" s="269"/>
      <c r="L10" s="269"/>
      <c r="M10" s="269"/>
      <c r="N10" s="269"/>
      <c r="O10" s="270"/>
      <c r="P10" s="269" t="s">
        <v>70</v>
      </c>
      <c r="Q10" s="269"/>
      <c r="R10" s="269"/>
      <c r="S10" s="269"/>
      <c r="T10" s="269"/>
      <c r="U10" s="269"/>
      <c r="V10" s="269"/>
      <c r="W10" s="269"/>
      <c r="X10" s="270"/>
      <c r="Y10" s="269" t="s">
        <v>71</v>
      </c>
      <c r="Z10" s="269"/>
      <c r="AA10" s="269"/>
      <c r="AB10" s="269"/>
      <c r="AC10" s="269"/>
      <c r="AD10" s="269"/>
      <c r="AE10" s="269"/>
      <c r="AF10" s="269"/>
      <c r="AG10" s="270"/>
      <c r="AH10" s="269" t="s">
        <v>72</v>
      </c>
      <c r="AI10" s="269"/>
      <c r="AJ10" s="269"/>
      <c r="AK10" s="269"/>
      <c r="AL10" s="269"/>
      <c r="AM10" s="269"/>
      <c r="AN10" s="269"/>
      <c r="AO10" s="269"/>
      <c r="AP10" s="270"/>
      <c r="AQ10" s="269" t="s">
        <v>73</v>
      </c>
      <c r="AR10" s="269"/>
      <c r="AS10" s="269"/>
      <c r="AT10" s="269"/>
      <c r="AU10" s="269"/>
      <c r="AV10" s="269"/>
      <c r="AW10" s="269"/>
      <c r="AX10" s="269"/>
      <c r="AY10" s="269"/>
      <c r="AZ10" s="271"/>
    </row>
    <row r="11" spans="2:63" ht="24" customHeight="1" thickBot="1">
      <c r="B11" s="272" t="s">
        <v>68</v>
      </c>
      <c r="C11" s="273"/>
      <c r="D11" s="273"/>
      <c r="E11" s="273"/>
      <c r="F11" s="274"/>
      <c r="G11" s="275">
        <v>4</v>
      </c>
      <c r="H11" s="276"/>
      <c r="I11" s="276"/>
      <c r="J11" s="276"/>
      <c r="K11" s="276"/>
      <c r="L11" s="276"/>
      <c r="M11" s="276"/>
      <c r="N11" s="276"/>
      <c r="O11" s="277"/>
      <c r="P11" s="275">
        <f>VLOOKUP(G11,BD2:BL4,2,FALSE)</f>
        <v>3</v>
      </c>
      <c r="Q11" s="276"/>
      <c r="R11" s="276"/>
      <c r="S11" s="276"/>
      <c r="T11" s="276"/>
      <c r="U11" s="276"/>
      <c r="V11" s="276"/>
      <c r="W11" s="276"/>
      <c r="X11" s="277"/>
      <c r="Y11" s="275">
        <f>VLOOKUP(G11,BD2:BL4,3,FALSE)</f>
        <v>2</v>
      </c>
      <c r="Z11" s="276"/>
      <c r="AA11" s="276"/>
      <c r="AB11" s="276"/>
      <c r="AC11" s="276"/>
      <c r="AD11" s="276"/>
      <c r="AE11" s="276"/>
      <c r="AF11" s="276"/>
      <c r="AG11" s="277"/>
      <c r="AH11" s="275">
        <f>VLOOKUP(G11,BD2:BL4,4,FALSE)</f>
        <v>1</v>
      </c>
      <c r="AI11" s="276"/>
      <c r="AJ11" s="276"/>
      <c r="AK11" s="276"/>
      <c r="AL11" s="276"/>
      <c r="AM11" s="276"/>
      <c r="AN11" s="276"/>
      <c r="AO11" s="276"/>
      <c r="AP11" s="277"/>
      <c r="AQ11" s="251">
        <f>VLOOKUP(G11,BD2:BL4,5,FALSE)</f>
        <v>0</v>
      </c>
      <c r="AR11" s="252"/>
      <c r="AS11" s="252"/>
      <c r="AT11" s="252"/>
      <c r="AU11" s="252"/>
      <c r="AV11" s="252"/>
      <c r="AW11" s="252"/>
      <c r="AX11" s="252"/>
      <c r="AY11" s="252"/>
      <c r="AZ11" s="253"/>
    </row>
    <row r="12" spans="2:63" ht="14.25" thickBot="1">
      <c r="B12" s="37"/>
      <c r="C12" s="32"/>
      <c r="D12" s="32"/>
      <c r="E12" s="32"/>
      <c r="F12" s="32"/>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row>
    <row r="13" spans="2:63" ht="34.5" customHeight="1">
      <c r="B13" s="238" t="s">
        <v>260</v>
      </c>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40" t="str">
        <f>VLOOKUP(G11,BD2:BL4,6,FALSE)</f>
        <v>※配点　[4.0～0]</v>
      </c>
      <c r="AK13" s="239"/>
      <c r="AL13" s="239"/>
      <c r="AM13" s="239"/>
      <c r="AN13" s="239"/>
      <c r="AO13" s="239"/>
      <c r="AP13" s="239"/>
      <c r="AQ13" s="239"/>
      <c r="AR13" s="239"/>
      <c r="AS13" s="239"/>
      <c r="AT13" s="239"/>
      <c r="AU13" s="239"/>
      <c r="AV13" s="239"/>
      <c r="AW13" s="239"/>
      <c r="AX13" s="239"/>
      <c r="AY13" s="239"/>
      <c r="AZ13" s="241"/>
    </row>
    <row r="14" spans="2:63" ht="20.25" customHeight="1">
      <c r="B14" s="246" t="s">
        <v>81</v>
      </c>
      <c r="C14" s="247"/>
      <c r="D14" s="247"/>
      <c r="E14" s="247"/>
      <c r="F14" s="247"/>
      <c r="G14" s="247"/>
      <c r="H14" s="247"/>
      <c r="I14" s="247"/>
      <c r="J14" s="247"/>
      <c r="K14" s="247"/>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8"/>
      <c r="AQ14" s="249" t="s">
        <v>82</v>
      </c>
      <c r="AR14" s="247"/>
      <c r="AS14" s="247"/>
      <c r="AT14" s="247"/>
      <c r="AU14" s="247"/>
      <c r="AV14" s="247"/>
      <c r="AW14" s="247"/>
      <c r="AX14" s="247"/>
      <c r="AY14" s="247"/>
      <c r="AZ14" s="250"/>
    </row>
    <row r="15" spans="2:63">
      <c r="B15" s="59" t="s">
        <v>107</v>
      </c>
      <c r="C15" s="60"/>
      <c r="D15" s="60"/>
      <c r="E15" s="38"/>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40"/>
      <c r="AI15" s="40"/>
      <c r="AJ15" s="62"/>
      <c r="AK15" s="39"/>
      <c r="AL15" s="39"/>
      <c r="AM15" s="39"/>
      <c r="AN15" s="39"/>
      <c r="AO15" s="39"/>
      <c r="AP15" s="39"/>
      <c r="AQ15" s="57"/>
      <c r="AR15" s="39"/>
      <c r="AS15" s="39"/>
      <c r="AT15" s="39"/>
      <c r="AU15" s="39"/>
      <c r="AV15" s="39"/>
      <c r="AW15" s="39"/>
      <c r="AX15" s="39"/>
      <c r="AY15" s="39"/>
      <c r="AZ15" s="43"/>
    </row>
    <row r="16" spans="2:63">
      <c r="B16" s="44"/>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57"/>
      <c r="AR16" s="39"/>
      <c r="AS16" s="39"/>
      <c r="AT16" s="39"/>
      <c r="AU16" s="39"/>
      <c r="AV16" s="39"/>
      <c r="AW16" s="39"/>
      <c r="AX16" s="39"/>
      <c r="AY16" s="39"/>
      <c r="AZ16" s="45"/>
    </row>
    <row r="17" spans="2:52">
      <c r="B17" s="44"/>
      <c r="C17" s="39"/>
      <c r="D17" s="29"/>
      <c r="E17" s="39"/>
      <c r="F17" s="29"/>
      <c r="G17" s="39"/>
      <c r="H17" s="29"/>
      <c r="I17" s="39"/>
      <c r="J17" s="29"/>
      <c r="K17" s="39"/>
      <c r="L17" s="29"/>
      <c r="M17" s="39"/>
      <c r="N17" s="29"/>
      <c r="O17" s="39"/>
      <c r="P17" s="29"/>
      <c r="Q17" s="39"/>
      <c r="R17" s="29"/>
      <c r="S17" s="39"/>
      <c r="T17" s="29"/>
      <c r="U17" s="39"/>
      <c r="V17" s="29"/>
      <c r="W17" s="39"/>
      <c r="X17" s="29"/>
      <c r="Y17" s="39"/>
      <c r="Z17" s="29"/>
      <c r="AA17" s="39"/>
      <c r="AB17" s="29"/>
      <c r="AC17" s="39"/>
      <c r="AD17" s="29"/>
      <c r="AE17" s="39"/>
      <c r="AF17" s="29"/>
      <c r="AG17" s="39"/>
      <c r="AH17" s="29"/>
      <c r="AI17" s="39"/>
      <c r="AJ17" s="29"/>
      <c r="AK17" s="39"/>
      <c r="AL17" s="29"/>
      <c r="AM17" s="39"/>
      <c r="AN17" s="29"/>
      <c r="AO17" s="39"/>
      <c r="AP17" s="29"/>
      <c r="AQ17" s="57"/>
      <c r="AR17" s="29"/>
      <c r="AS17" s="39"/>
      <c r="AT17" s="29"/>
      <c r="AU17" s="39"/>
      <c r="AV17" s="29"/>
      <c r="AW17" s="39"/>
      <c r="AX17" s="29"/>
      <c r="AY17" s="29"/>
      <c r="AZ17" s="46"/>
    </row>
    <row r="18" spans="2:52">
      <c r="B18" s="44"/>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57"/>
      <c r="AR18" s="39"/>
      <c r="AS18" s="39"/>
      <c r="AT18" s="39"/>
      <c r="AU18" s="39"/>
      <c r="AV18" s="39"/>
      <c r="AW18" s="39"/>
      <c r="AX18" s="29"/>
      <c r="AY18" s="29"/>
      <c r="AZ18" s="45"/>
    </row>
    <row r="19" spans="2:52">
      <c r="B19" s="44"/>
      <c r="C19" s="29"/>
      <c r="D19" s="29"/>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57"/>
      <c r="AR19" s="39"/>
      <c r="AS19" s="39"/>
      <c r="AT19" s="39"/>
      <c r="AU19" s="39"/>
      <c r="AV19" s="39"/>
      <c r="AW19" s="39"/>
      <c r="AX19" s="39"/>
      <c r="AY19" s="39"/>
      <c r="AZ19" s="45"/>
    </row>
    <row r="20" spans="2:52">
      <c r="B20" s="61"/>
      <c r="C20" s="30"/>
      <c r="D20" s="30"/>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57"/>
      <c r="AR20" s="39"/>
      <c r="AS20" s="39"/>
      <c r="AT20" s="39"/>
      <c r="AU20" s="39"/>
      <c r="AV20" s="39"/>
      <c r="AW20" s="39"/>
      <c r="AX20" s="39"/>
      <c r="AY20" s="39"/>
      <c r="AZ20" s="45"/>
    </row>
    <row r="21" spans="2:52">
      <c r="B21" s="44"/>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57"/>
      <c r="AR21" s="39"/>
      <c r="AS21" s="39"/>
      <c r="AT21" s="39"/>
      <c r="AU21" s="39"/>
      <c r="AV21" s="39"/>
      <c r="AW21" s="39"/>
      <c r="AX21" s="39"/>
      <c r="AY21" s="39"/>
      <c r="AZ21" s="47"/>
    </row>
    <row r="22" spans="2:52">
      <c r="B22" s="61"/>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57"/>
      <c r="AR22" s="39"/>
      <c r="AS22" s="39"/>
      <c r="AT22" s="39"/>
      <c r="AU22" s="39"/>
      <c r="AV22" s="39"/>
      <c r="AW22" s="39"/>
      <c r="AX22" s="39"/>
      <c r="AY22" s="39"/>
      <c r="AZ22" s="47"/>
    </row>
    <row r="23" spans="2:52">
      <c r="B23" s="61" t="s">
        <v>88</v>
      </c>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57"/>
      <c r="AR23" s="39"/>
      <c r="AS23" s="39"/>
      <c r="AT23" s="39"/>
      <c r="AU23" s="39"/>
      <c r="AV23" s="39"/>
      <c r="AW23" s="39"/>
      <c r="AX23" s="39"/>
      <c r="AY23" s="39"/>
      <c r="AZ23" s="47"/>
    </row>
    <row r="24" spans="2:52">
      <c r="B24" s="44"/>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57"/>
      <c r="AR24" s="39"/>
      <c r="AS24" s="39"/>
      <c r="AT24" s="39"/>
      <c r="AU24" s="39"/>
      <c r="AV24" s="39"/>
      <c r="AW24" s="39"/>
      <c r="AX24" s="39"/>
      <c r="AY24" s="39"/>
      <c r="AZ24" s="45"/>
    </row>
    <row r="25" spans="2:52">
      <c r="B25" s="44"/>
      <c r="C25" s="39"/>
      <c r="D25" s="29"/>
      <c r="E25" s="39"/>
      <c r="F25" s="29"/>
      <c r="G25" s="39"/>
      <c r="H25" s="29"/>
      <c r="I25" s="39"/>
      <c r="J25" s="29"/>
      <c r="K25" s="39"/>
      <c r="L25" s="29"/>
      <c r="M25" s="39"/>
      <c r="N25" s="29"/>
      <c r="O25" s="39"/>
      <c r="P25" s="29"/>
      <c r="Q25" s="39"/>
      <c r="R25" s="29"/>
      <c r="S25" s="39"/>
      <c r="T25" s="29"/>
      <c r="U25" s="39"/>
      <c r="V25" s="29"/>
      <c r="W25" s="39"/>
      <c r="X25" s="29"/>
      <c r="Y25" s="39"/>
      <c r="Z25" s="29"/>
      <c r="AA25" s="39"/>
      <c r="AB25" s="29"/>
      <c r="AC25" s="39"/>
      <c r="AD25" s="29"/>
      <c r="AE25" s="39"/>
      <c r="AF25" s="29"/>
      <c r="AG25" s="39"/>
      <c r="AH25" s="29"/>
      <c r="AI25" s="39"/>
      <c r="AJ25" s="29"/>
      <c r="AK25" s="39"/>
      <c r="AL25" s="29"/>
      <c r="AM25" s="39"/>
      <c r="AN25" s="29"/>
      <c r="AO25" s="39"/>
      <c r="AP25" s="29"/>
      <c r="AQ25" s="57"/>
      <c r="AR25" s="29"/>
      <c r="AS25" s="39"/>
      <c r="AT25" s="29"/>
      <c r="AU25" s="39"/>
      <c r="AV25" s="29"/>
      <c r="AW25" s="39"/>
      <c r="AX25" s="29"/>
      <c r="AY25" s="29"/>
      <c r="AZ25" s="46"/>
    </row>
    <row r="26" spans="2:52">
      <c r="B26" s="44"/>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57"/>
      <c r="AR26" s="39"/>
      <c r="AS26" s="39"/>
      <c r="AT26" s="39"/>
      <c r="AU26" s="39"/>
      <c r="AV26" s="39"/>
      <c r="AW26" s="39"/>
      <c r="AX26" s="29"/>
      <c r="AY26" s="29"/>
      <c r="AZ26" s="45"/>
    </row>
    <row r="27" spans="2:52">
      <c r="B27" s="44"/>
      <c r="C27" s="29"/>
      <c r="D27" s="2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57"/>
      <c r="AR27" s="39"/>
      <c r="AS27" s="39"/>
      <c r="AT27" s="39"/>
      <c r="AU27" s="39"/>
      <c r="AV27" s="39"/>
      <c r="AW27" s="39"/>
      <c r="AX27" s="39"/>
      <c r="AY27" s="39"/>
      <c r="AZ27" s="45"/>
    </row>
    <row r="28" spans="2:52">
      <c r="B28" s="61"/>
      <c r="C28" s="30"/>
      <c r="D28" s="30"/>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57"/>
      <c r="AR28" s="39"/>
      <c r="AS28" s="39"/>
      <c r="AT28" s="39"/>
      <c r="AU28" s="39"/>
      <c r="AV28" s="39"/>
      <c r="AW28" s="39"/>
      <c r="AX28" s="39"/>
      <c r="AY28" s="39"/>
      <c r="AZ28" s="45"/>
    </row>
    <row r="29" spans="2:52">
      <c r="B29" s="44"/>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57"/>
      <c r="AR29" s="39"/>
      <c r="AS29" s="39"/>
      <c r="AT29" s="39"/>
      <c r="AU29" s="39"/>
      <c r="AV29" s="39"/>
      <c r="AW29" s="39"/>
      <c r="AX29" s="39"/>
      <c r="AY29" s="39"/>
      <c r="AZ29" s="47"/>
    </row>
    <row r="30" spans="2:52">
      <c r="B30" s="61"/>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57"/>
      <c r="AR30" s="39"/>
      <c r="AS30" s="39"/>
      <c r="AT30" s="39"/>
      <c r="AU30" s="39"/>
      <c r="AV30" s="39"/>
      <c r="AW30" s="39"/>
      <c r="AX30" s="39"/>
      <c r="AY30" s="39"/>
      <c r="AZ30" s="47"/>
    </row>
    <row r="31" spans="2:52">
      <c r="B31" s="44"/>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57"/>
      <c r="AR31" s="39"/>
      <c r="AS31" s="39"/>
      <c r="AT31" s="39"/>
      <c r="AU31" s="39"/>
      <c r="AV31" s="39"/>
      <c r="AW31" s="39"/>
      <c r="AX31" s="39"/>
      <c r="AY31" s="39"/>
      <c r="AZ31" s="47"/>
    </row>
    <row r="32" spans="2:52">
      <c r="B32" s="44"/>
      <c r="C32" s="29"/>
      <c r="D32" s="2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57"/>
      <c r="AR32" s="39"/>
      <c r="AS32" s="39"/>
      <c r="AT32" s="39"/>
      <c r="AU32" s="39"/>
      <c r="AV32" s="39"/>
      <c r="AW32" s="39"/>
      <c r="AX32" s="39"/>
      <c r="AY32" s="39"/>
      <c r="AZ32" s="45"/>
    </row>
    <row r="33" spans="2:52">
      <c r="B33" s="44"/>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57"/>
      <c r="AR33" s="39"/>
      <c r="AS33" s="39"/>
      <c r="AT33" s="39"/>
      <c r="AU33" s="39"/>
      <c r="AV33" s="39"/>
      <c r="AW33" s="39"/>
      <c r="AX33" s="39"/>
      <c r="AY33" s="39"/>
      <c r="AZ33" s="43"/>
    </row>
    <row r="34" spans="2:52">
      <c r="B34" s="44"/>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57"/>
      <c r="AR34" s="39"/>
      <c r="AS34" s="39"/>
      <c r="AT34" s="39"/>
      <c r="AU34" s="39"/>
      <c r="AV34" s="39"/>
      <c r="AW34" s="39"/>
      <c r="AX34" s="39"/>
      <c r="AY34" s="39"/>
      <c r="AZ34" s="45"/>
    </row>
    <row r="35" spans="2:52">
      <c r="B35" s="44"/>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57"/>
      <c r="AR35" s="39"/>
      <c r="AS35" s="39"/>
      <c r="AT35" s="39"/>
      <c r="AU35" s="39"/>
      <c r="AV35" s="39"/>
      <c r="AW35" s="39"/>
      <c r="AX35" s="30"/>
      <c r="AY35" s="30"/>
      <c r="AZ35" s="43"/>
    </row>
    <row r="36" spans="2:52" ht="14.25" thickBot="1">
      <c r="B36" s="53"/>
      <c r="C36" s="54"/>
      <c r="D36" s="54"/>
      <c r="E36" s="55"/>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58"/>
      <c r="AR36" s="41"/>
      <c r="AS36" s="41"/>
      <c r="AT36" s="41"/>
      <c r="AU36" s="41"/>
      <c r="AV36" s="41"/>
      <c r="AW36" s="41"/>
      <c r="AX36" s="41"/>
      <c r="AY36" s="41"/>
      <c r="AZ36" s="48"/>
    </row>
    <row r="37" spans="2:52" ht="34.5" customHeight="1" thickTop="1">
      <c r="B37" s="242" t="s">
        <v>261</v>
      </c>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4" t="str">
        <f>AJ13</f>
        <v>※配点　[4.0～0]</v>
      </c>
      <c r="AK37" s="243"/>
      <c r="AL37" s="243"/>
      <c r="AM37" s="243"/>
      <c r="AN37" s="243"/>
      <c r="AO37" s="243"/>
      <c r="AP37" s="243"/>
      <c r="AQ37" s="243"/>
      <c r="AR37" s="243"/>
      <c r="AS37" s="243"/>
      <c r="AT37" s="243"/>
      <c r="AU37" s="243"/>
      <c r="AV37" s="243"/>
      <c r="AW37" s="243"/>
      <c r="AX37" s="243"/>
      <c r="AY37" s="243"/>
      <c r="AZ37" s="245"/>
    </row>
    <row r="38" spans="2:52" ht="20.25" customHeight="1">
      <c r="B38" s="246" t="s">
        <v>81</v>
      </c>
      <c r="C38" s="247"/>
      <c r="D38" s="247"/>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8"/>
      <c r="AQ38" s="249" t="s">
        <v>82</v>
      </c>
      <c r="AR38" s="247"/>
      <c r="AS38" s="247"/>
      <c r="AT38" s="247"/>
      <c r="AU38" s="247"/>
      <c r="AV38" s="247"/>
      <c r="AW38" s="247"/>
      <c r="AX38" s="247"/>
      <c r="AY38" s="247"/>
      <c r="AZ38" s="250"/>
    </row>
    <row r="39" spans="2:52">
      <c r="B39" s="59" t="s">
        <v>107</v>
      </c>
      <c r="C39" s="60"/>
      <c r="D39" s="60"/>
      <c r="E39" s="38"/>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40"/>
      <c r="AI39" s="40"/>
      <c r="AJ39" s="62"/>
      <c r="AK39" s="39"/>
      <c r="AL39" s="39"/>
      <c r="AM39" s="39"/>
      <c r="AN39" s="39"/>
      <c r="AO39" s="39"/>
      <c r="AP39" s="39"/>
      <c r="AQ39" s="57"/>
      <c r="AR39" s="39"/>
      <c r="AS39" s="39"/>
      <c r="AT39" s="39"/>
      <c r="AU39" s="39"/>
      <c r="AV39" s="39"/>
      <c r="AW39" s="39"/>
      <c r="AX39" s="39"/>
      <c r="AY39" s="39"/>
      <c r="AZ39" s="43"/>
    </row>
    <row r="40" spans="2:52">
      <c r="B40" s="44"/>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57"/>
      <c r="AR40" s="39"/>
      <c r="AS40" s="39"/>
      <c r="AT40" s="39"/>
      <c r="AU40" s="39"/>
      <c r="AV40" s="39"/>
      <c r="AW40" s="39"/>
      <c r="AX40" s="39"/>
      <c r="AY40" s="39"/>
      <c r="AZ40" s="45"/>
    </row>
    <row r="41" spans="2:52">
      <c r="B41" s="44"/>
      <c r="C41" s="39"/>
      <c r="D41" s="29"/>
      <c r="E41" s="39"/>
      <c r="F41" s="29"/>
      <c r="G41" s="39"/>
      <c r="H41" s="29"/>
      <c r="I41" s="39"/>
      <c r="J41" s="29"/>
      <c r="K41" s="39"/>
      <c r="L41" s="29"/>
      <c r="M41" s="39"/>
      <c r="N41" s="29"/>
      <c r="O41" s="39"/>
      <c r="P41" s="29"/>
      <c r="Q41" s="39"/>
      <c r="R41" s="29"/>
      <c r="S41" s="39"/>
      <c r="T41" s="29"/>
      <c r="U41" s="39"/>
      <c r="V41" s="29"/>
      <c r="W41" s="39"/>
      <c r="X41" s="29"/>
      <c r="Y41" s="39"/>
      <c r="Z41" s="29"/>
      <c r="AA41" s="39"/>
      <c r="AB41" s="29"/>
      <c r="AC41" s="39"/>
      <c r="AD41" s="29"/>
      <c r="AE41" s="39"/>
      <c r="AF41" s="29"/>
      <c r="AG41" s="39"/>
      <c r="AH41" s="29"/>
      <c r="AI41" s="39"/>
      <c r="AJ41" s="29"/>
      <c r="AK41" s="39"/>
      <c r="AL41" s="29"/>
      <c r="AM41" s="39"/>
      <c r="AN41" s="29"/>
      <c r="AO41" s="39"/>
      <c r="AP41" s="29"/>
      <c r="AQ41" s="57"/>
      <c r="AR41" s="29"/>
      <c r="AS41" s="39"/>
      <c r="AT41" s="29"/>
      <c r="AU41" s="39"/>
      <c r="AV41" s="29"/>
      <c r="AW41" s="39"/>
      <c r="AX41" s="29"/>
      <c r="AY41" s="29"/>
      <c r="AZ41" s="46"/>
    </row>
    <row r="42" spans="2:52">
      <c r="B42" s="44"/>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57"/>
      <c r="AR42" s="39"/>
      <c r="AS42" s="39"/>
      <c r="AT42" s="39"/>
      <c r="AU42" s="39"/>
      <c r="AV42" s="39"/>
      <c r="AW42" s="39"/>
      <c r="AX42" s="29"/>
      <c r="AY42" s="29"/>
      <c r="AZ42" s="45"/>
    </row>
    <row r="43" spans="2:52">
      <c r="B43" s="44"/>
      <c r="C43" s="29"/>
      <c r="D43" s="2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57"/>
      <c r="AR43" s="39"/>
      <c r="AS43" s="39"/>
      <c r="AT43" s="39"/>
      <c r="AU43" s="39"/>
      <c r="AV43" s="39"/>
      <c r="AW43" s="39"/>
      <c r="AX43" s="39"/>
      <c r="AY43" s="39"/>
      <c r="AZ43" s="45"/>
    </row>
    <row r="44" spans="2:52">
      <c r="B44" s="61"/>
      <c r="C44" s="30"/>
      <c r="D44" s="30"/>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57"/>
      <c r="AR44" s="39"/>
      <c r="AS44" s="39"/>
      <c r="AT44" s="39"/>
      <c r="AU44" s="39"/>
      <c r="AV44" s="39"/>
      <c r="AW44" s="39"/>
      <c r="AX44" s="39"/>
      <c r="AY44" s="39"/>
      <c r="AZ44" s="45"/>
    </row>
    <row r="45" spans="2:52">
      <c r="B45" s="44"/>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57"/>
      <c r="AR45" s="39"/>
      <c r="AS45" s="39"/>
      <c r="AT45" s="39"/>
      <c r="AU45" s="39"/>
      <c r="AV45" s="39"/>
      <c r="AW45" s="39"/>
      <c r="AX45" s="39"/>
      <c r="AY45" s="39"/>
      <c r="AZ45" s="47"/>
    </row>
    <row r="46" spans="2:52">
      <c r="B46" s="61"/>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57"/>
      <c r="AR46" s="39"/>
      <c r="AS46" s="39"/>
      <c r="AT46" s="39"/>
      <c r="AU46" s="39"/>
      <c r="AV46" s="39"/>
      <c r="AW46" s="39"/>
      <c r="AX46" s="39"/>
      <c r="AY46" s="39"/>
      <c r="AZ46" s="47"/>
    </row>
    <row r="47" spans="2:52">
      <c r="B47" s="61" t="s">
        <v>88</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57"/>
      <c r="AR47" s="39"/>
      <c r="AS47" s="39"/>
      <c r="AT47" s="39"/>
      <c r="AU47" s="39"/>
      <c r="AV47" s="39"/>
      <c r="AW47" s="39"/>
      <c r="AX47" s="39"/>
      <c r="AY47" s="39"/>
      <c r="AZ47" s="47"/>
    </row>
    <row r="48" spans="2:52">
      <c r="B48" s="44"/>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57"/>
      <c r="AR48" s="39"/>
      <c r="AS48" s="39"/>
      <c r="AT48" s="39"/>
      <c r="AU48" s="39"/>
      <c r="AV48" s="39"/>
      <c r="AW48" s="39"/>
      <c r="AX48" s="39"/>
      <c r="AY48" s="39"/>
      <c r="AZ48" s="45"/>
    </row>
    <row r="49" spans="2:52">
      <c r="B49" s="44"/>
      <c r="C49" s="39"/>
      <c r="D49" s="29"/>
      <c r="E49" s="39"/>
      <c r="F49" s="29"/>
      <c r="G49" s="39"/>
      <c r="H49" s="29"/>
      <c r="I49" s="39"/>
      <c r="J49" s="29"/>
      <c r="K49" s="39"/>
      <c r="L49" s="29"/>
      <c r="M49" s="39"/>
      <c r="N49" s="29"/>
      <c r="O49" s="39"/>
      <c r="P49" s="29"/>
      <c r="Q49" s="39"/>
      <c r="R49" s="29"/>
      <c r="S49" s="39"/>
      <c r="T49" s="29"/>
      <c r="U49" s="39"/>
      <c r="V49" s="29"/>
      <c r="W49" s="39"/>
      <c r="X49" s="29"/>
      <c r="Y49" s="39"/>
      <c r="Z49" s="29"/>
      <c r="AA49" s="39"/>
      <c r="AB49" s="29"/>
      <c r="AC49" s="39"/>
      <c r="AD49" s="29"/>
      <c r="AE49" s="39"/>
      <c r="AF49" s="29"/>
      <c r="AG49" s="39"/>
      <c r="AH49" s="29"/>
      <c r="AI49" s="39"/>
      <c r="AJ49" s="29"/>
      <c r="AK49" s="39"/>
      <c r="AL49" s="29"/>
      <c r="AM49" s="39"/>
      <c r="AN49" s="29"/>
      <c r="AO49" s="39"/>
      <c r="AP49" s="29"/>
      <c r="AQ49" s="57"/>
      <c r="AR49" s="29"/>
      <c r="AS49" s="39"/>
      <c r="AT49" s="29"/>
      <c r="AU49" s="39"/>
      <c r="AV49" s="29"/>
      <c r="AW49" s="39"/>
      <c r="AX49" s="29"/>
      <c r="AY49" s="29"/>
      <c r="AZ49" s="46"/>
    </row>
    <row r="50" spans="2:52">
      <c r="B50" s="44"/>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57"/>
      <c r="AR50" s="39"/>
      <c r="AS50" s="39"/>
      <c r="AT50" s="39"/>
      <c r="AU50" s="39"/>
      <c r="AV50" s="39"/>
      <c r="AW50" s="39"/>
      <c r="AX50" s="29"/>
      <c r="AY50" s="29"/>
      <c r="AZ50" s="45"/>
    </row>
    <row r="51" spans="2:52">
      <c r="B51" s="44"/>
      <c r="C51" s="29"/>
      <c r="D51" s="2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57"/>
      <c r="AR51" s="39"/>
      <c r="AS51" s="39"/>
      <c r="AT51" s="39"/>
      <c r="AU51" s="39"/>
      <c r="AV51" s="39"/>
      <c r="AW51" s="39"/>
      <c r="AX51" s="39"/>
      <c r="AY51" s="39"/>
      <c r="AZ51" s="45"/>
    </row>
    <row r="52" spans="2:52">
      <c r="B52" s="61"/>
      <c r="C52" s="30"/>
      <c r="D52" s="30"/>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57"/>
      <c r="AR52" s="39"/>
      <c r="AS52" s="39"/>
      <c r="AT52" s="39"/>
      <c r="AU52" s="39"/>
      <c r="AV52" s="39"/>
      <c r="AW52" s="39"/>
      <c r="AX52" s="39"/>
      <c r="AY52" s="39"/>
      <c r="AZ52" s="45"/>
    </row>
    <row r="53" spans="2:52">
      <c r="B53" s="44"/>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57"/>
      <c r="AR53" s="39"/>
      <c r="AS53" s="39"/>
      <c r="AT53" s="39"/>
      <c r="AU53" s="39"/>
      <c r="AV53" s="39"/>
      <c r="AW53" s="39"/>
      <c r="AX53" s="39"/>
      <c r="AY53" s="39"/>
      <c r="AZ53" s="47"/>
    </row>
    <row r="54" spans="2:52">
      <c r="B54" s="61"/>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57"/>
      <c r="AR54" s="39"/>
      <c r="AS54" s="39"/>
      <c r="AT54" s="39"/>
      <c r="AU54" s="39"/>
      <c r="AV54" s="39"/>
      <c r="AW54" s="39"/>
      <c r="AX54" s="39"/>
      <c r="AY54" s="39"/>
      <c r="AZ54" s="47"/>
    </row>
    <row r="55" spans="2:52">
      <c r="B55" s="44"/>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57"/>
      <c r="AR55" s="39"/>
      <c r="AS55" s="39"/>
      <c r="AT55" s="39"/>
      <c r="AU55" s="39"/>
      <c r="AV55" s="39"/>
      <c r="AW55" s="39"/>
      <c r="AX55" s="39"/>
      <c r="AY55" s="39"/>
      <c r="AZ55" s="47"/>
    </row>
    <row r="56" spans="2:52">
      <c r="B56" s="44"/>
      <c r="C56" s="29"/>
      <c r="D56" s="2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57"/>
      <c r="AR56" s="39"/>
      <c r="AS56" s="39"/>
      <c r="AT56" s="39"/>
      <c r="AU56" s="39"/>
      <c r="AV56" s="39"/>
      <c r="AW56" s="39"/>
      <c r="AX56" s="39"/>
      <c r="AY56" s="39"/>
      <c r="AZ56" s="45"/>
    </row>
    <row r="57" spans="2:52">
      <c r="B57" s="44"/>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57"/>
      <c r="AR57" s="39"/>
      <c r="AS57" s="39"/>
      <c r="AT57" s="39"/>
      <c r="AU57" s="39"/>
      <c r="AV57" s="39"/>
      <c r="AW57" s="39"/>
      <c r="AX57" s="39"/>
      <c r="AY57" s="39"/>
      <c r="AZ57" s="43"/>
    </row>
    <row r="58" spans="2:52">
      <c r="B58" s="44"/>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57"/>
      <c r="AR58" s="39"/>
      <c r="AS58" s="39"/>
      <c r="AT58" s="39"/>
      <c r="AU58" s="39"/>
      <c r="AV58" s="39"/>
      <c r="AW58" s="39"/>
      <c r="AX58" s="39"/>
      <c r="AY58" s="39"/>
      <c r="AZ58" s="45"/>
    </row>
    <row r="59" spans="2:52">
      <c r="B59" s="44"/>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57"/>
      <c r="AR59" s="39"/>
      <c r="AS59" s="39"/>
      <c r="AT59" s="39"/>
      <c r="AU59" s="39"/>
      <c r="AV59" s="39"/>
      <c r="AW59" s="39"/>
      <c r="AX59" s="30"/>
      <c r="AY59" s="30"/>
      <c r="AZ59" s="43"/>
    </row>
    <row r="60" spans="2:52" ht="14.25" thickBot="1">
      <c r="B60" s="53"/>
      <c r="C60" s="54"/>
      <c r="D60" s="54"/>
      <c r="E60" s="55"/>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58"/>
      <c r="AR60" s="41"/>
      <c r="AS60" s="41"/>
      <c r="AT60" s="41"/>
      <c r="AU60" s="41"/>
      <c r="AV60" s="41"/>
      <c r="AW60" s="41"/>
      <c r="AX60" s="41"/>
      <c r="AY60" s="41"/>
      <c r="AZ60" s="48"/>
    </row>
    <row r="61" spans="2:52" ht="14.25" thickTop="1">
      <c r="B61" s="227" t="s">
        <v>77</v>
      </c>
      <c r="C61" s="227"/>
      <c r="D61" s="227"/>
      <c r="E61" s="227"/>
      <c r="F61" s="227"/>
      <c r="G61" s="227"/>
      <c r="H61" s="227"/>
      <c r="I61" s="227"/>
      <c r="J61" s="227"/>
      <c r="K61" s="227"/>
      <c r="L61" s="227"/>
      <c r="M61" s="227"/>
      <c r="N61" s="227"/>
      <c r="O61" s="227"/>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7"/>
      <c r="AP61" s="227"/>
      <c r="AQ61" s="227"/>
      <c r="AR61" s="227"/>
      <c r="AS61" s="227"/>
      <c r="AT61" s="227"/>
      <c r="AU61" s="227"/>
      <c r="AV61" s="227"/>
      <c r="AW61" s="227"/>
      <c r="AX61" s="227"/>
      <c r="AY61" s="227"/>
      <c r="AZ61" s="227"/>
    </row>
    <row r="62" spans="2:52">
      <c r="B62" s="228" t="s">
        <v>106</v>
      </c>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228"/>
      <c r="AW62" s="228"/>
      <c r="AX62" s="228"/>
      <c r="AY62" s="228"/>
      <c r="AZ62" s="228"/>
    </row>
    <row r="63" spans="2:52">
      <c r="B63" s="229" t="s">
        <v>217</v>
      </c>
      <c r="C63" s="229"/>
      <c r="D63" s="229"/>
      <c r="E63" s="229"/>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229"/>
      <c r="AH63" s="229"/>
      <c r="AI63" s="229"/>
      <c r="AJ63" s="229"/>
      <c r="AK63" s="229"/>
      <c r="AL63" s="229"/>
      <c r="AM63" s="229"/>
      <c r="AN63" s="229"/>
      <c r="AO63" s="229"/>
      <c r="AP63" s="229"/>
      <c r="AQ63" s="229"/>
      <c r="AR63" s="229"/>
      <c r="AS63" s="229"/>
      <c r="AT63" s="229"/>
      <c r="AU63" s="229"/>
      <c r="AV63" s="229"/>
      <c r="AW63" s="229"/>
      <c r="AX63" s="229"/>
      <c r="AY63" s="229"/>
      <c r="AZ63" s="229"/>
    </row>
    <row r="64" spans="2:52">
      <c r="B64" s="131"/>
      <c r="C64" s="131"/>
      <c r="D64" s="131"/>
      <c r="E64" s="131"/>
      <c r="F64" s="131"/>
      <c r="G64" s="131"/>
      <c r="H64" s="131"/>
      <c r="I64" s="131"/>
      <c r="J64" s="131"/>
      <c r="K64" s="131"/>
      <c r="L64" s="131"/>
      <c r="M64" s="131"/>
      <c r="N64" s="131"/>
      <c r="O64" s="131"/>
      <c r="P64" s="131"/>
      <c r="Q64" s="131"/>
      <c r="R64" s="131"/>
      <c r="S64" s="131"/>
      <c r="T64" s="131"/>
      <c r="U64" s="131"/>
      <c r="V64" s="131"/>
      <c r="W64" s="131"/>
      <c r="X64" s="131"/>
      <c r="Y64" s="131"/>
      <c r="Z64" s="131"/>
      <c r="AA64" s="131"/>
      <c r="AB64" s="131"/>
      <c r="AC64" s="131"/>
      <c r="AD64" s="131"/>
      <c r="AE64" s="131"/>
      <c r="AF64" s="131"/>
      <c r="AG64" s="131"/>
      <c r="AH64" s="131"/>
      <c r="AI64" s="131"/>
      <c r="AJ64" s="131"/>
      <c r="AK64" s="131"/>
      <c r="AL64" s="131"/>
      <c r="AM64" s="131"/>
      <c r="AN64" s="131"/>
      <c r="AO64" s="131"/>
      <c r="AP64" s="131"/>
      <c r="AQ64" s="131"/>
      <c r="AR64" s="131"/>
      <c r="AS64" s="131"/>
      <c r="AT64" s="131"/>
      <c r="AU64" s="131"/>
      <c r="AV64" s="131"/>
      <c r="AW64" s="131"/>
      <c r="AX64" s="131"/>
      <c r="AY64" s="131"/>
      <c r="AZ64" s="131"/>
    </row>
    <row r="65" spans="2:52" ht="45" customHeight="1">
      <c r="B65" s="230" t="s">
        <v>78</v>
      </c>
      <c r="C65" s="230"/>
      <c r="D65" s="230"/>
      <c r="E65" s="231"/>
      <c r="F65" s="231"/>
      <c r="G65" s="231"/>
      <c r="H65" s="231"/>
      <c r="I65" s="231"/>
      <c r="J65" s="231"/>
      <c r="K65" s="231"/>
      <c r="L65" s="231"/>
      <c r="M65" s="231"/>
      <c r="N65" s="231"/>
      <c r="O65" s="231"/>
      <c r="P65" s="231"/>
      <c r="Q65" s="231"/>
      <c r="R65" s="231"/>
      <c r="S65" s="231"/>
      <c r="T65" s="231"/>
      <c r="U65" s="231"/>
      <c r="V65" s="231"/>
      <c r="W65" s="231"/>
      <c r="X65" s="231"/>
      <c r="Y65" s="231"/>
      <c r="Z65" s="231"/>
      <c r="AA65" s="231"/>
      <c r="AB65" s="231"/>
      <c r="AC65" s="231"/>
      <c r="AD65" s="231"/>
      <c r="AE65" s="231"/>
      <c r="AF65" s="231"/>
      <c r="AG65" s="231"/>
      <c r="AH65" s="231"/>
      <c r="AI65" s="231"/>
      <c r="AJ65" s="231"/>
      <c r="AK65" s="231"/>
      <c r="AL65" s="231"/>
      <c r="AM65" s="231"/>
      <c r="AN65" s="231"/>
      <c r="AO65" s="231"/>
      <c r="AP65" s="231"/>
      <c r="AQ65" s="231"/>
      <c r="AR65" s="231"/>
      <c r="AS65" s="231"/>
      <c r="AT65" s="231"/>
      <c r="AU65" s="231"/>
      <c r="AV65" s="231"/>
      <c r="AW65" s="231"/>
      <c r="AX65" s="231"/>
      <c r="AY65" s="231"/>
      <c r="AZ65" s="231"/>
    </row>
    <row r="66" spans="2:52" ht="46.5" customHeight="1">
      <c r="B66" s="25"/>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31" t="s">
        <v>66</v>
      </c>
      <c r="AG66" s="31"/>
      <c r="AH66" s="31"/>
      <c r="AI66" s="31"/>
      <c r="AJ66" s="232"/>
      <c r="AK66" s="233"/>
      <c r="AL66" s="233"/>
      <c r="AM66" s="233"/>
      <c r="AN66" s="233"/>
      <c r="AO66" s="233"/>
      <c r="AP66" s="233"/>
      <c r="AQ66" s="233"/>
      <c r="AR66" s="233"/>
      <c r="AS66" s="233"/>
      <c r="AT66" s="233"/>
      <c r="AU66" s="233"/>
      <c r="AV66" s="233"/>
      <c r="AW66" s="233"/>
      <c r="AX66" s="233"/>
      <c r="AY66" s="233"/>
      <c r="AZ66" s="233"/>
    </row>
    <row r="67" spans="2:52" ht="16.5" customHeight="1" thickBot="1">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2:52" ht="34.5" customHeight="1">
      <c r="B68" s="234" t="s">
        <v>83</v>
      </c>
      <c r="C68" s="235"/>
      <c r="D68" s="235"/>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6"/>
      <c r="AI68" s="236"/>
      <c r="AJ68" s="236"/>
      <c r="AK68" s="236"/>
      <c r="AL68" s="236"/>
      <c r="AM68" s="236"/>
      <c r="AN68" s="236"/>
      <c r="AO68" s="236"/>
      <c r="AP68" s="236"/>
      <c r="AQ68" s="236"/>
      <c r="AR68" s="236"/>
      <c r="AS68" s="236"/>
      <c r="AT68" s="236"/>
      <c r="AU68" s="236"/>
      <c r="AV68" s="236"/>
      <c r="AW68" s="236"/>
      <c r="AX68" s="236"/>
      <c r="AY68" s="236"/>
      <c r="AZ68" s="237"/>
    </row>
    <row r="69" spans="2:52">
      <c r="B69" s="56"/>
      <c r="C69" s="35"/>
      <c r="D69" s="35"/>
      <c r="E69" s="38"/>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40"/>
      <c r="AI69" s="40"/>
      <c r="AJ69" s="39"/>
      <c r="AK69" s="39"/>
      <c r="AL69" s="39"/>
      <c r="AM69" s="39"/>
      <c r="AN69" s="39"/>
      <c r="AO69" s="39"/>
      <c r="AP69" s="39"/>
      <c r="AQ69" s="39"/>
      <c r="AR69" s="39"/>
      <c r="AS69" s="39"/>
      <c r="AT69" s="39"/>
      <c r="AU69" s="39"/>
      <c r="AV69" s="39"/>
      <c r="AW69" s="39"/>
      <c r="AX69" s="39"/>
      <c r="AY69" s="39"/>
      <c r="AZ69" s="43"/>
    </row>
    <row r="70" spans="2:52">
      <c r="B70" s="44"/>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45"/>
    </row>
    <row r="71" spans="2:52">
      <c r="B71" s="44"/>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45"/>
    </row>
    <row r="72" spans="2:52">
      <c r="B72" s="44"/>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45"/>
    </row>
    <row r="73" spans="2:52">
      <c r="B73" s="44"/>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45"/>
    </row>
    <row r="74" spans="2:52">
      <c r="B74" s="44"/>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45"/>
    </row>
    <row r="75" spans="2:52">
      <c r="B75" s="44"/>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45"/>
    </row>
    <row r="76" spans="2:52">
      <c r="B76" s="44"/>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45"/>
    </row>
    <row r="77" spans="2:52">
      <c r="B77" s="44"/>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45"/>
    </row>
    <row r="78" spans="2:52">
      <c r="B78" s="44"/>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45"/>
    </row>
    <row r="79" spans="2:52">
      <c r="B79" s="44"/>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45"/>
    </row>
    <row r="80" spans="2:52">
      <c r="B80" s="44"/>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45"/>
    </row>
    <row r="81" spans="2:52">
      <c r="B81" s="44"/>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45"/>
    </row>
    <row r="82" spans="2:52">
      <c r="B82" s="44"/>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45"/>
    </row>
    <row r="83" spans="2:52">
      <c r="B83" s="44"/>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45"/>
    </row>
    <row r="84" spans="2:52">
      <c r="B84" s="44"/>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45"/>
    </row>
    <row r="85" spans="2:52">
      <c r="B85" s="44"/>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45"/>
    </row>
    <row r="86" spans="2:52">
      <c r="B86" s="44"/>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45"/>
    </row>
    <row r="87" spans="2:52">
      <c r="B87" s="44"/>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45"/>
    </row>
    <row r="88" spans="2:52">
      <c r="B88" s="44"/>
      <c r="C88" s="29"/>
      <c r="D88" s="2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45"/>
    </row>
    <row r="89" spans="2:52">
      <c r="B89" s="44"/>
      <c r="C89" s="29"/>
      <c r="D89" s="2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45"/>
    </row>
    <row r="90" spans="2:52">
      <c r="B90" s="44"/>
      <c r="C90" s="29"/>
      <c r="D90" s="2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45"/>
    </row>
    <row r="91" spans="2:52">
      <c r="B91" s="44"/>
      <c r="C91" s="29"/>
      <c r="D91" s="2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45"/>
    </row>
    <row r="92" spans="2:52">
      <c r="B92" s="44"/>
      <c r="C92" s="29"/>
      <c r="D92" s="2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45"/>
    </row>
    <row r="93" spans="2:52">
      <c r="B93" s="44"/>
      <c r="C93" s="29"/>
      <c r="D93" s="2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45"/>
    </row>
    <row r="94" spans="2:52">
      <c r="B94" s="44"/>
      <c r="C94" s="29"/>
      <c r="D94" s="2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45"/>
    </row>
    <row r="95" spans="2:52">
      <c r="B95" s="44"/>
      <c r="C95" s="29"/>
      <c r="D95" s="2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45"/>
    </row>
    <row r="96" spans="2:52">
      <c r="B96" s="44"/>
      <c r="C96" s="29"/>
      <c r="D96" s="2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45"/>
    </row>
    <row r="97" spans="2:52">
      <c r="B97" s="44"/>
      <c r="C97" s="29"/>
      <c r="D97" s="2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45"/>
    </row>
    <row r="98" spans="2:52">
      <c r="B98" s="44"/>
      <c r="C98" s="29"/>
      <c r="D98" s="2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45"/>
    </row>
    <row r="99" spans="2:52">
      <c r="B99" s="44"/>
      <c r="C99" s="29"/>
      <c r="D99" s="2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45"/>
    </row>
    <row r="100" spans="2:52">
      <c r="B100" s="44"/>
      <c r="C100" s="29"/>
      <c r="D100" s="2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45"/>
    </row>
    <row r="101" spans="2:52">
      <c r="B101" s="44"/>
      <c r="C101" s="29"/>
      <c r="D101" s="2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45"/>
    </row>
    <row r="102" spans="2:52">
      <c r="B102" s="44"/>
      <c r="C102" s="29"/>
      <c r="D102" s="2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45"/>
    </row>
    <row r="103" spans="2:52">
      <c r="B103" s="44"/>
      <c r="C103" s="29"/>
      <c r="D103" s="2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45"/>
    </row>
    <row r="104" spans="2:52">
      <c r="B104" s="44"/>
      <c r="C104" s="29"/>
      <c r="D104" s="2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45"/>
    </row>
    <row r="105" spans="2:52">
      <c r="B105" s="44"/>
      <c r="C105" s="29"/>
      <c r="D105" s="2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45"/>
    </row>
    <row r="106" spans="2:52">
      <c r="B106" s="44"/>
      <c r="C106" s="29"/>
      <c r="D106" s="2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45"/>
    </row>
    <row r="107" spans="2:52">
      <c r="B107" s="44"/>
      <c r="C107" s="29"/>
      <c r="D107" s="2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45"/>
    </row>
    <row r="108" spans="2:52">
      <c r="B108" s="44"/>
      <c r="C108" s="29"/>
      <c r="D108" s="2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45"/>
    </row>
    <row r="109" spans="2:52">
      <c r="B109" s="42"/>
      <c r="C109" s="32"/>
      <c r="D109" s="32"/>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45"/>
    </row>
    <row r="110" spans="2:52">
      <c r="B110" s="44"/>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47"/>
    </row>
    <row r="111" spans="2:52">
      <c r="B111" s="44"/>
      <c r="C111" s="29"/>
      <c r="D111" s="2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43"/>
    </row>
    <row r="112" spans="2:52">
      <c r="B112" s="44"/>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43"/>
    </row>
    <row r="113" spans="2:52">
      <c r="B113" s="44"/>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29"/>
      <c r="AY113" s="29"/>
      <c r="AZ113" s="45"/>
    </row>
    <row r="114" spans="2:52">
      <c r="B114" s="44"/>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47"/>
    </row>
    <row r="115" spans="2:52">
      <c r="B115" s="44"/>
      <c r="C115" s="29"/>
      <c r="D115" s="2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43"/>
    </row>
    <row r="116" spans="2:52">
      <c r="B116" s="56"/>
      <c r="C116" s="35"/>
      <c r="D116" s="35"/>
      <c r="E116" s="38"/>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43"/>
    </row>
    <row r="117" spans="2:52">
      <c r="B117" s="44"/>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45"/>
    </row>
    <row r="118" spans="2:52">
      <c r="B118" s="44"/>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43"/>
    </row>
    <row r="119" spans="2:52">
      <c r="B119" s="44"/>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43"/>
    </row>
    <row r="120" spans="2:52">
      <c r="B120" s="44"/>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43"/>
    </row>
    <row r="121" spans="2:52">
      <c r="B121" s="44"/>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43"/>
    </row>
    <row r="122" spans="2:52">
      <c r="B122" s="44"/>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43"/>
    </row>
    <row r="123" spans="2:52">
      <c r="B123" s="44"/>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43"/>
    </row>
    <row r="124" spans="2:52">
      <c r="B124" s="44"/>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43"/>
    </row>
    <row r="125" spans="2:52">
      <c r="B125" s="44"/>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43"/>
    </row>
    <row r="126" spans="2:52">
      <c r="B126" s="44"/>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43"/>
    </row>
    <row r="127" spans="2:52">
      <c r="B127" s="44"/>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29"/>
      <c r="AY127" s="29"/>
      <c r="AZ127" s="45"/>
    </row>
    <row r="128" spans="2:52">
      <c r="B128" s="44"/>
      <c r="C128" s="29"/>
      <c r="D128" s="2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45"/>
    </row>
    <row r="129" spans="2:52">
      <c r="B129" s="44"/>
      <c r="C129" s="29"/>
      <c r="D129" s="2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45"/>
    </row>
    <row r="130" spans="2:52">
      <c r="B130" s="44"/>
      <c r="C130" s="29"/>
      <c r="D130" s="2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45"/>
    </row>
    <row r="131" spans="2:52">
      <c r="B131" s="44"/>
      <c r="C131" s="29"/>
      <c r="D131" s="2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45"/>
    </row>
    <row r="132" spans="2:52">
      <c r="B132" s="42"/>
      <c r="C132" s="32"/>
      <c r="D132" s="32"/>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45"/>
    </row>
    <row r="133" spans="2:52">
      <c r="B133" s="44"/>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47"/>
    </row>
    <row r="134" spans="2:52" ht="14.25" thickBot="1">
      <c r="B134" s="49"/>
      <c r="C134" s="50"/>
      <c r="D134" s="50"/>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2"/>
    </row>
    <row r="135" spans="2:52">
      <c r="B135" s="227" t="s">
        <v>77</v>
      </c>
      <c r="C135" s="227"/>
      <c r="D135" s="227"/>
      <c r="E135" s="227"/>
      <c r="F135" s="227"/>
      <c r="G135" s="227"/>
      <c r="H135" s="227"/>
      <c r="I135" s="227"/>
      <c r="J135" s="227"/>
      <c r="K135" s="227"/>
      <c r="L135" s="227"/>
      <c r="M135" s="227"/>
      <c r="N135" s="227"/>
      <c r="O135" s="227"/>
      <c r="P135" s="227"/>
      <c r="Q135" s="227"/>
      <c r="R135" s="227"/>
      <c r="S135" s="227"/>
      <c r="T135" s="227"/>
      <c r="U135" s="227"/>
      <c r="V135" s="227"/>
      <c r="W135" s="227"/>
      <c r="X135" s="227"/>
      <c r="Y135" s="227"/>
      <c r="Z135" s="227"/>
      <c r="AA135" s="227"/>
      <c r="AB135" s="227"/>
      <c r="AC135" s="227"/>
      <c r="AD135" s="227"/>
      <c r="AE135" s="227"/>
      <c r="AF135" s="227"/>
      <c r="AG135" s="227"/>
      <c r="AH135" s="227"/>
      <c r="AI135" s="227"/>
      <c r="AJ135" s="227"/>
      <c r="AK135" s="227"/>
      <c r="AL135" s="227"/>
      <c r="AM135" s="227"/>
      <c r="AN135" s="227"/>
      <c r="AO135" s="227"/>
      <c r="AP135" s="227"/>
      <c r="AQ135" s="227"/>
      <c r="AR135" s="227"/>
      <c r="AS135" s="227"/>
      <c r="AT135" s="227"/>
      <c r="AU135" s="227"/>
      <c r="AV135" s="227"/>
      <c r="AW135" s="227"/>
      <c r="AX135" s="227"/>
      <c r="AY135" s="227"/>
      <c r="AZ135" s="227"/>
    </row>
    <row r="136" spans="2:52">
      <c r="B136" s="228" t="s">
        <v>106</v>
      </c>
      <c r="C136" s="228"/>
      <c r="D136" s="228"/>
      <c r="E136" s="228"/>
      <c r="F136" s="228"/>
      <c r="G136" s="228"/>
      <c r="H136" s="228"/>
      <c r="I136" s="228"/>
      <c r="J136" s="228"/>
      <c r="K136" s="228"/>
      <c r="L136" s="228"/>
      <c r="M136" s="228"/>
      <c r="N136" s="228"/>
      <c r="O136" s="228"/>
      <c r="P136" s="228"/>
      <c r="Q136" s="228"/>
      <c r="R136" s="228"/>
      <c r="S136" s="228"/>
      <c r="T136" s="228"/>
      <c r="U136" s="228"/>
      <c r="V136" s="228"/>
      <c r="W136" s="228"/>
      <c r="X136" s="228"/>
      <c r="Y136" s="228"/>
      <c r="Z136" s="228"/>
      <c r="AA136" s="228"/>
      <c r="AB136" s="228"/>
      <c r="AC136" s="228"/>
      <c r="AD136" s="228"/>
      <c r="AE136" s="228"/>
      <c r="AF136" s="228"/>
      <c r="AG136" s="228"/>
      <c r="AH136" s="228"/>
      <c r="AI136" s="228"/>
      <c r="AJ136" s="228"/>
      <c r="AK136" s="228"/>
      <c r="AL136" s="228"/>
      <c r="AM136" s="228"/>
      <c r="AN136" s="228"/>
      <c r="AO136" s="228"/>
      <c r="AP136" s="228"/>
      <c r="AQ136" s="228"/>
      <c r="AR136" s="228"/>
      <c r="AS136" s="228"/>
      <c r="AT136" s="228"/>
      <c r="AU136" s="228"/>
      <c r="AV136" s="228"/>
      <c r="AW136" s="228"/>
      <c r="AX136" s="228"/>
      <c r="AY136" s="228"/>
      <c r="AZ136" s="228"/>
    </row>
    <row r="137" spans="2:52">
      <c r="B137" s="229" t="s">
        <v>218</v>
      </c>
      <c r="C137" s="229"/>
      <c r="D137" s="229"/>
      <c r="E137" s="229"/>
      <c r="F137" s="229"/>
      <c r="G137" s="229"/>
      <c r="H137" s="229"/>
      <c r="I137" s="229"/>
      <c r="J137" s="229"/>
      <c r="K137" s="229"/>
      <c r="L137" s="229"/>
      <c r="M137" s="229"/>
      <c r="N137" s="229"/>
      <c r="O137" s="229"/>
      <c r="P137" s="229"/>
      <c r="Q137" s="229"/>
      <c r="R137" s="229"/>
      <c r="S137" s="229"/>
      <c r="T137" s="229"/>
      <c r="U137" s="229"/>
      <c r="V137" s="229"/>
      <c r="W137" s="229"/>
      <c r="X137" s="229"/>
      <c r="Y137" s="229"/>
      <c r="Z137" s="229"/>
      <c r="AA137" s="229"/>
      <c r="AB137" s="229"/>
      <c r="AC137" s="229"/>
      <c r="AD137" s="229"/>
      <c r="AE137" s="229"/>
      <c r="AF137" s="229"/>
      <c r="AG137" s="229"/>
      <c r="AH137" s="229"/>
      <c r="AI137" s="229"/>
      <c r="AJ137" s="229"/>
      <c r="AK137" s="229"/>
      <c r="AL137" s="229"/>
      <c r="AM137" s="229"/>
      <c r="AN137" s="229"/>
      <c r="AO137" s="229"/>
      <c r="AP137" s="229"/>
      <c r="AQ137" s="229"/>
      <c r="AR137" s="229"/>
      <c r="AS137" s="229"/>
      <c r="AT137" s="229"/>
      <c r="AU137" s="229"/>
      <c r="AV137" s="229"/>
      <c r="AW137" s="229"/>
      <c r="AX137" s="229"/>
      <c r="AY137" s="229"/>
      <c r="AZ137" s="229"/>
    </row>
    <row r="138" spans="2:52" ht="45" customHeight="1">
      <c r="B138" s="230" t="s">
        <v>78</v>
      </c>
      <c r="C138" s="230"/>
      <c r="D138" s="230"/>
      <c r="E138" s="231"/>
      <c r="F138" s="231"/>
      <c r="G138" s="231"/>
      <c r="H138" s="231"/>
      <c r="I138" s="231"/>
      <c r="J138" s="231"/>
      <c r="K138" s="231"/>
      <c r="L138" s="231"/>
      <c r="M138" s="231"/>
      <c r="N138" s="231"/>
      <c r="O138" s="231"/>
      <c r="P138" s="231"/>
      <c r="Q138" s="231"/>
      <c r="R138" s="231"/>
      <c r="S138" s="231"/>
      <c r="T138" s="231"/>
      <c r="U138" s="231"/>
      <c r="V138" s="231"/>
      <c r="W138" s="231"/>
      <c r="X138" s="231"/>
      <c r="Y138" s="231"/>
      <c r="Z138" s="231"/>
      <c r="AA138" s="231"/>
      <c r="AB138" s="231"/>
      <c r="AC138" s="231"/>
      <c r="AD138" s="231"/>
      <c r="AE138" s="231"/>
      <c r="AF138" s="231"/>
      <c r="AG138" s="231"/>
      <c r="AH138" s="231"/>
      <c r="AI138" s="231"/>
      <c r="AJ138" s="231"/>
      <c r="AK138" s="231"/>
      <c r="AL138" s="231"/>
      <c r="AM138" s="231"/>
      <c r="AN138" s="231"/>
      <c r="AO138" s="231"/>
      <c r="AP138" s="231"/>
      <c r="AQ138" s="231"/>
      <c r="AR138" s="231"/>
      <c r="AS138" s="231"/>
      <c r="AT138" s="231"/>
      <c r="AU138" s="231"/>
      <c r="AV138" s="231"/>
      <c r="AW138" s="231"/>
      <c r="AX138" s="231"/>
      <c r="AY138" s="231"/>
      <c r="AZ138" s="231"/>
    </row>
    <row r="139" spans="2:52" ht="46.5" customHeight="1">
      <c r="B139" s="25"/>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31" t="s">
        <v>66</v>
      </c>
      <c r="AG139" s="31"/>
      <c r="AH139" s="31"/>
      <c r="AI139" s="31"/>
      <c r="AJ139" s="232"/>
      <c r="AK139" s="233"/>
      <c r="AL139" s="233"/>
      <c r="AM139" s="233"/>
      <c r="AN139" s="233"/>
      <c r="AO139" s="233"/>
      <c r="AP139" s="233"/>
      <c r="AQ139" s="233"/>
      <c r="AR139" s="233"/>
      <c r="AS139" s="233"/>
      <c r="AT139" s="233"/>
      <c r="AU139" s="233"/>
      <c r="AV139" s="233"/>
      <c r="AW139" s="233"/>
      <c r="AX139" s="233"/>
      <c r="AY139" s="233"/>
      <c r="AZ139" s="233"/>
    </row>
    <row r="140" spans="2:52" ht="16.5" customHeight="1" thickBot="1">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row>
    <row r="141" spans="2:52" ht="34.5" customHeight="1">
      <c r="B141" s="234" t="s">
        <v>83</v>
      </c>
      <c r="C141" s="235"/>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35"/>
      <c r="Z141" s="235"/>
      <c r="AA141" s="235"/>
      <c r="AB141" s="235"/>
      <c r="AC141" s="235"/>
      <c r="AD141" s="235"/>
      <c r="AE141" s="235"/>
      <c r="AF141" s="235"/>
      <c r="AG141" s="235"/>
      <c r="AH141" s="236"/>
      <c r="AI141" s="236"/>
      <c r="AJ141" s="236"/>
      <c r="AK141" s="236"/>
      <c r="AL141" s="236"/>
      <c r="AM141" s="236"/>
      <c r="AN141" s="236"/>
      <c r="AO141" s="236"/>
      <c r="AP141" s="236"/>
      <c r="AQ141" s="236"/>
      <c r="AR141" s="236"/>
      <c r="AS141" s="236"/>
      <c r="AT141" s="236"/>
      <c r="AU141" s="236"/>
      <c r="AV141" s="236"/>
      <c r="AW141" s="236"/>
      <c r="AX141" s="236"/>
      <c r="AY141" s="236"/>
      <c r="AZ141" s="237"/>
    </row>
    <row r="142" spans="2:52">
      <c r="B142" s="56"/>
      <c r="C142" s="35"/>
      <c r="D142" s="35"/>
      <c r="E142" s="38"/>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40"/>
      <c r="AI142" s="40"/>
      <c r="AJ142" s="39"/>
      <c r="AK142" s="39"/>
      <c r="AL142" s="39"/>
      <c r="AM142" s="39"/>
      <c r="AN142" s="39"/>
      <c r="AO142" s="39"/>
      <c r="AP142" s="39"/>
      <c r="AQ142" s="39"/>
      <c r="AR142" s="39"/>
      <c r="AS142" s="39"/>
      <c r="AT142" s="39"/>
      <c r="AU142" s="39"/>
      <c r="AV142" s="39"/>
      <c r="AW142" s="39"/>
      <c r="AX142" s="39"/>
      <c r="AY142" s="39"/>
      <c r="AZ142" s="43"/>
    </row>
    <row r="143" spans="2:52">
      <c r="B143" s="44"/>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45"/>
    </row>
    <row r="144" spans="2:52">
      <c r="B144" s="44"/>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45"/>
    </row>
    <row r="145" spans="2:52">
      <c r="B145" s="44"/>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45"/>
    </row>
    <row r="146" spans="2:52">
      <c r="B146" s="44"/>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45"/>
    </row>
    <row r="147" spans="2:52">
      <c r="B147" s="44"/>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45"/>
    </row>
    <row r="148" spans="2:52">
      <c r="B148" s="44"/>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45"/>
    </row>
    <row r="149" spans="2:52">
      <c r="B149" s="44"/>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45"/>
    </row>
    <row r="150" spans="2:52">
      <c r="B150" s="44"/>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45"/>
    </row>
    <row r="151" spans="2:52">
      <c r="B151" s="44"/>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45"/>
    </row>
    <row r="152" spans="2:52">
      <c r="B152" s="44"/>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45"/>
    </row>
    <row r="153" spans="2:52">
      <c r="B153" s="44"/>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45"/>
    </row>
    <row r="154" spans="2:52">
      <c r="B154" s="44"/>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45"/>
    </row>
    <row r="155" spans="2:52">
      <c r="B155" s="44"/>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45"/>
    </row>
    <row r="156" spans="2:52">
      <c r="B156" s="44"/>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45"/>
    </row>
    <row r="157" spans="2:52">
      <c r="B157" s="44"/>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45"/>
    </row>
    <row r="158" spans="2:52">
      <c r="B158" s="44"/>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45"/>
    </row>
    <row r="159" spans="2:52">
      <c r="B159" s="44"/>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45"/>
    </row>
    <row r="160" spans="2:52">
      <c r="B160" s="44"/>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45"/>
    </row>
    <row r="161" spans="2:52">
      <c r="B161" s="44"/>
      <c r="C161" s="29"/>
      <c r="D161" s="2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45"/>
    </row>
    <row r="162" spans="2:52">
      <c r="B162" s="44"/>
      <c r="C162" s="29"/>
      <c r="D162" s="2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45"/>
    </row>
    <row r="163" spans="2:52">
      <c r="B163" s="44"/>
      <c r="C163" s="29"/>
      <c r="D163" s="2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45"/>
    </row>
    <row r="164" spans="2:52">
      <c r="B164" s="44"/>
      <c r="C164" s="29"/>
      <c r="D164" s="2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45"/>
    </row>
    <row r="165" spans="2:52">
      <c r="B165" s="44"/>
      <c r="C165" s="29"/>
      <c r="D165" s="2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45"/>
    </row>
    <row r="166" spans="2:52">
      <c r="B166" s="44"/>
      <c r="C166" s="29"/>
      <c r="D166" s="2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45"/>
    </row>
    <row r="167" spans="2:52">
      <c r="B167" s="44"/>
      <c r="C167" s="29"/>
      <c r="D167" s="2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45"/>
    </row>
    <row r="168" spans="2:52">
      <c r="B168" s="44"/>
      <c r="C168" s="29"/>
      <c r="D168" s="2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45"/>
    </row>
    <row r="169" spans="2:52">
      <c r="B169" s="44"/>
      <c r="C169" s="29"/>
      <c r="D169" s="2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45"/>
    </row>
    <row r="170" spans="2:52">
      <c r="B170" s="44"/>
      <c r="C170" s="29"/>
      <c r="D170" s="2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45"/>
    </row>
    <row r="171" spans="2:52">
      <c r="B171" s="44"/>
      <c r="C171" s="29"/>
      <c r="D171" s="2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45"/>
    </row>
    <row r="172" spans="2:52">
      <c r="B172" s="44"/>
      <c r="C172" s="29"/>
      <c r="D172" s="2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45"/>
    </row>
    <row r="173" spans="2:52">
      <c r="B173" s="44"/>
      <c r="C173" s="29"/>
      <c r="D173" s="2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45"/>
    </row>
    <row r="174" spans="2:52">
      <c r="B174" s="44"/>
      <c r="C174" s="29"/>
      <c r="D174" s="2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45"/>
    </row>
    <row r="175" spans="2:52">
      <c r="B175" s="44"/>
      <c r="C175" s="29"/>
      <c r="D175" s="2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45"/>
    </row>
    <row r="176" spans="2:52">
      <c r="B176" s="44"/>
      <c r="C176" s="29"/>
      <c r="D176" s="2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45"/>
    </row>
    <row r="177" spans="2:52">
      <c r="B177" s="44"/>
      <c r="C177" s="29"/>
      <c r="D177" s="2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45"/>
    </row>
    <row r="178" spans="2:52">
      <c r="B178" s="44"/>
      <c r="C178" s="29"/>
      <c r="D178" s="2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45"/>
    </row>
    <row r="179" spans="2:52">
      <c r="B179" s="44"/>
      <c r="C179" s="29"/>
      <c r="D179" s="2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45"/>
    </row>
    <row r="180" spans="2:52">
      <c r="B180" s="44"/>
      <c r="C180" s="29"/>
      <c r="D180" s="2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45"/>
    </row>
    <row r="181" spans="2:52">
      <c r="B181" s="44"/>
      <c r="C181" s="29"/>
      <c r="D181" s="2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45"/>
    </row>
    <row r="182" spans="2:52">
      <c r="B182" s="42"/>
      <c r="C182" s="32"/>
      <c r="D182" s="32"/>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45"/>
    </row>
    <row r="183" spans="2:52">
      <c r="B183" s="44"/>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47"/>
    </row>
    <row r="184" spans="2:52">
      <c r="B184" s="44"/>
      <c r="C184" s="29"/>
      <c r="D184" s="2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43"/>
    </row>
    <row r="185" spans="2:52">
      <c r="B185" s="44"/>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43"/>
    </row>
    <row r="186" spans="2:52">
      <c r="B186" s="44"/>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29"/>
      <c r="AY186" s="29"/>
      <c r="AZ186" s="45"/>
    </row>
    <row r="187" spans="2:52">
      <c r="B187" s="44"/>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47"/>
    </row>
    <row r="188" spans="2:52">
      <c r="B188" s="44"/>
      <c r="C188" s="29"/>
      <c r="D188" s="2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43"/>
    </row>
    <row r="189" spans="2:52">
      <c r="B189" s="56"/>
      <c r="C189" s="35"/>
      <c r="D189" s="35"/>
      <c r="E189" s="38"/>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43"/>
    </row>
    <row r="190" spans="2:52">
      <c r="B190" s="44"/>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45"/>
    </row>
    <row r="191" spans="2:52">
      <c r="B191" s="44"/>
      <c r="C191" s="39"/>
      <c r="D191" s="39"/>
      <c r="E191" s="39"/>
      <c r="F191" s="39"/>
      <c r="G191" s="39"/>
      <c r="H191" s="39"/>
      <c r="I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43"/>
    </row>
    <row r="192" spans="2:52">
      <c r="B192" s="44"/>
      <c r="C192" s="39"/>
      <c r="D192" s="39"/>
      <c r="E192" s="39"/>
      <c r="F192" s="39"/>
      <c r="G192" s="39"/>
      <c r="H192" s="39"/>
      <c r="I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43"/>
    </row>
    <row r="193" spans="2:52">
      <c r="B193" s="44"/>
      <c r="C193" s="39"/>
      <c r="D193" s="39"/>
      <c r="E193" s="39"/>
      <c r="F193" s="39"/>
      <c r="G193" s="39"/>
      <c r="H193" s="39"/>
      <c r="I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43"/>
    </row>
    <row r="194" spans="2:52">
      <c r="B194" s="44"/>
      <c r="C194" s="39"/>
      <c r="D194" s="39"/>
      <c r="E194" s="39"/>
      <c r="F194" s="39"/>
      <c r="G194" s="39"/>
      <c r="H194" s="39"/>
      <c r="I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43"/>
    </row>
    <row r="195" spans="2:52">
      <c r="B195" s="44"/>
      <c r="C195" s="39"/>
      <c r="D195" s="39"/>
      <c r="E195" s="39"/>
      <c r="F195" s="39"/>
      <c r="G195" s="39"/>
      <c r="H195" s="39"/>
      <c r="I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43"/>
    </row>
    <row r="196" spans="2:52">
      <c r="B196" s="44"/>
      <c r="C196" s="39"/>
      <c r="D196" s="39"/>
      <c r="E196" s="39"/>
      <c r="F196" s="39"/>
      <c r="G196" s="39"/>
      <c r="H196" s="39"/>
      <c r="I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43"/>
    </row>
    <row r="197" spans="2:52">
      <c r="B197" s="44"/>
      <c r="C197" s="39"/>
      <c r="D197" s="39"/>
      <c r="E197" s="39"/>
      <c r="F197" s="39"/>
      <c r="G197" s="39"/>
      <c r="H197" s="39"/>
      <c r="I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43"/>
    </row>
    <row r="198" spans="2:52">
      <c r="B198" s="44"/>
      <c r="C198" s="39"/>
      <c r="D198" s="39"/>
      <c r="E198" s="39"/>
      <c r="F198" s="39"/>
      <c r="G198" s="39"/>
      <c r="H198" s="39"/>
      <c r="I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43"/>
    </row>
    <row r="199" spans="2:52">
      <c r="B199" s="44"/>
      <c r="C199" s="39"/>
      <c r="D199" s="39"/>
      <c r="E199" s="39"/>
      <c r="F199" s="39"/>
      <c r="G199" s="39"/>
      <c r="H199" s="39"/>
      <c r="I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43"/>
    </row>
    <row r="200" spans="2:52">
      <c r="B200" s="44"/>
      <c r="C200" s="39"/>
      <c r="D200" s="39"/>
      <c r="E200" s="39"/>
      <c r="F200" s="39"/>
      <c r="G200" s="39"/>
      <c r="H200" s="39"/>
      <c r="I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29"/>
      <c r="AY200" s="29"/>
      <c r="AZ200" s="45"/>
    </row>
    <row r="201" spans="2:52">
      <c r="B201" s="44"/>
      <c r="C201" s="29"/>
      <c r="D201" s="29"/>
      <c r="E201" s="39"/>
      <c r="F201" s="39"/>
      <c r="G201" s="39"/>
      <c r="H201" s="39"/>
      <c r="I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45"/>
    </row>
    <row r="202" spans="2:52">
      <c r="B202" s="44"/>
      <c r="C202" s="29"/>
      <c r="D202" s="29"/>
      <c r="E202" s="39"/>
      <c r="F202" s="39"/>
      <c r="G202" s="39"/>
      <c r="H202" s="39"/>
      <c r="I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45"/>
    </row>
    <row r="203" spans="2:52">
      <c r="B203" s="44"/>
      <c r="C203" s="29"/>
      <c r="D203" s="29"/>
      <c r="E203" s="39"/>
      <c r="F203" s="39"/>
      <c r="G203" s="39"/>
      <c r="H203" s="39"/>
      <c r="I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45"/>
    </row>
    <row r="204" spans="2:52">
      <c r="B204" s="44"/>
      <c r="C204" s="29"/>
      <c r="D204" s="29"/>
      <c r="E204" s="39"/>
      <c r="F204" s="39"/>
      <c r="G204" s="39"/>
      <c r="H204" s="39"/>
      <c r="I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45"/>
    </row>
    <row r="205" spans="2:52">
      <c r="B205" s="42"/>
      <c r="C205" s="32"/>
      <c r="D205" s="32"/>
      <c r="E205" s="39"/>
      <c r="F205" s="39"/>
      <c r="G205" s="39"/>
      <c r="H205" s="39"/>
      <c r="I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45"/>
    </row>
    <row r="206" spans="2:52">
      <c r="B206" s="44"/>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47"/>
    </row>
    <row r="207" spans="2:52" ht="14.25" thickBot="1">
      <c r="B207" s="49"/>
      <c r="C207" s="50"/>
      <c r="D207" s="50"/>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2"/>
    </row>
    <row r="208" spans="2:52">
      <c r="B208" s="227" t="s">
        <v>77</v>
      </c>
      <c r="C208" s="227"/>
      <c r="D208" s="227"/>
      <c r="E208" s="227"/>
      <c r="F208" s="227"/>
      <c r="G208" s="227"/>
      <c r="H208" s="227"/>
      <c r="I208" s="227"/>
      <c r="J208" s="227"/>
      <c r="K208" s="227"/>
      <c r="L208" s="227"/>
      <c r="M208" s="227"/>
      <c r="N208" s="227"/>
      <c r="O208" s="227"/>
      <c r="P208" s="227"/>
      <c r="Q208" s="227"/>
      <c r="R208" s="227"/>
      <c r="S208" s="227"/>
      <c r="T208" s="227"/>
      <c r="U208" s="227"/>
      <c r="V208" s="227"/>
      <c r="W208" s="227"/>
      <c r="X208" s="227"/>
      <c r="Y208" s="227"/>
      <c r="Z208" s="227"/>
      <c r="AA208" s="227"/>
      <c r="AB208" s="227"/>
      <c r="AC208" s="227"/>
      <c r="AD208" s="227"/>
      <c r="AE208" s="227"/>
      <c r="AF208" s="227"/>
      <c r="AG208" s="227"/>
      <c r="AH208" s="227"/>
      <c r="AI208" s="227"/>
      <c r="AJ208" s="227"/>
      <c r="AK208" s="227"/>
      <c r="AL208" s="227"/>
      <c r="AM208" s="227"/>
      <c r="AN208" s="227"/>
      <c r="AO208" s="227"/>
      <c r="AP208" s="227"/>
      <c r="AQ208" s="227"/>
      <c r="AR208" s="227"/>
      <c r="AS208" s="227"/>
      <c r="AT208" s="227"/>
      <c r="AU208" s="227"/>
      <c r="AV208" s="227"/>
      <c r="AW208" s="227"/>
      <c r="AX208" s="227"/>
      <c r="AY208" s="227"/>
      <c r="AZ208" s="227"/>
    </row>
    <row r="209" spans="2:52">
      <c r="B209" s="228" t="s">
        <v>106</v>
      </c>
      <c r="C209" s="228"/>
      <c r="D209" s="228"/>
      <c r="E209" s="228"/>
      <c r="F209" s="228"/>
      <c r="G209" s="228"/>
      <c r="H209" s="228"/>
      <c r="I209" s="228"/>
      <c r="J209" s="228"/>
      <c r="K209" s="228"/>
      <c r="L209" s="228"/>
      <c r="M209" s="228"/>
      <c r="N209" s="228"/>
      <c r="O209" s="228"/>
      <c r="P209" s="228"/>
      <c r="Q209" s="228"/>
      <c r="R209" s="228"/>
      <c r="S209" s="228"/>
      <c r="T209" s="228"/>
      <c r="U209" s="228"/>
      <c r="V209" s="228"/>
      <c r="W209" s="228"/>
      <c r="X209" s="228"/>
      <c r="Y209" s="228"/>
      <c r="Z209" s="228"/>
      <c r="AA209" s="228"/>
      <c r="AB209" s="228"/>
      <c r="AC209" s="228"/>
      <c r="AD209" s="228"/>
      <c r="AE209" s="228"/>
      <c r="AF209" s="228"/>
      <c r="AG209" s="228"/>
      <c r="AH209" s="228"/>
      <c r="AI209" s="228"/>
      <c r="AJ209" s="228"/>
      <c r="AK209" s="228"/>
      <c r="AL209" s="228"/>
      <c r="AM209" s="228"/>
      <c r="AN209" s="228"/>
      <c r="AO209" s="228"/>
      <c r="AP209" s="228"/>
      <c r="AQ209" s="228"/>
      <c r="AR209" s="228"/>
      <c r="AS209" s="228"/>
      <c r="AT209" s="228"/>
      <c r="AU209" s="228"/>
      <c r="AV209" s="228"/>
      <c r="AW209" s="228"/>
      <c r="AX209" s="228"/>
      <c r="AY209" s="228"/>
      <c r="AZ209" s="228"/>
    </row>
    <row r="210" spans="2:52">
      <c r="B210" s="229" t="s">
        <v>219</v>
      </c>
      <c r="C210" s="229"/>
      <c r="D210" s="229"/>
      <c r="E210" s="229"/>
      <c r="F210" s="229"/>
      <c r="G210" s="229"/>
      <c r="H210" s="229"/>
      <c r="I210" s="229"/>
      <c r="J210" s="229"/>
      <c r="K210" s="229"/>
      <c r="L210" s="229"/>
      <c r="M210" s="229"/>
      <c r="N210" s="229"/>
      <c r="O210" s="229"/>
      <c r="P210" s="229"/>
      <c r="Q210" s="229"/>
      <c r="R210" s="229"/>
      <c r="S210" s="229"/>
      <c r="T210" s="229"/>
      <c r="U210" s="229"/>
      <c r="V210" s="229"/>
      <c r="W210" s="229"/>
      <c r="X210" s="229"/>
      <c r="Y210" s="229"/>
      <c r="Z210" s="229"/>
      <c r="AA210" s="229"/>
      <c r="AB210" s="229"/>
      <c r="AC210" s="229"/>
      <c r="AD210" s="229"/>
      <c r="AE210" s="229"/>
      <c r="AF210" s="229"/>
      <c r="AG210" s="229"/>
      <c r="AH210" s="229"/>
      <c r="AI210" s="229"/>
      <c r="AJ210" s="229"/>
      <c r="AK210" s="229"/>
      <c r="AL210" s="229"/>
      <c r="AM210" s="229"/>
      <c r="AN210" s="229"/>
      <c r="AO210" s="229"/>
      <c r="AP210" s="229"/>
      <c r="AQ210" s="229"/>
      <c r="AR210" s="229"/>
      <c r="AS210" s="229"/>
      <c r="AT210" s="229"/>
      <c r="AU210" s="229"/>
      <c r="AV210" s="229"/>
      <c r="AW210" s="229"/>
      <c r="AX210" s="229"/>
      <c r="AY210" s="229"/>
      <c r="AZ210" s="229"/>
    </row>
  </sheetData>
  <mergeCells count="39">
    <mergeCell ref="AJ139:AZ139"/>
    <mergeCell ref="B141:AZ141"/>
    <mergeCell ref="B208:AZ208"/>
    <mergeCell ref="B209:AZ209"/>
    <mergeCell ref="B210:AZ210"/>
    <mergeCell ref="AJ66:AZ66"/>
    <mergeCell ref="B68:AZ68"/>
    <mergeCell ref="B135:AZ135"/>
    <mergeCell ref="B136:AZ136"/>
    <mergeCell ref="B137:AZ137"/>
    <mergeCell ref="B138:AZ138"/>
    <mergeCell ref="B38:AP38"/>
    <mergeCell ref="AQ38:AZ38"/>
    <mergeCell ref="B61:AZ61"/>
    <mergeCell ref="B62:AZ62"/>
    <mergeCell ref="B63:AZ63"/>
    <mergeCell ref="B65:AZ65"/>
    <mergeCell ref="B13:AI13"/>
    <mergeCell ref="AJ13:AZ13"/>
    <mergeCell ref="B14:AP14"/>
    <mergeCell ref="AQ14:AZ14"/>
    <mergeCell ref="B37:AI37"/>
    <mergeCell ref="AJ37:AZ37"/>
    <mergeCell ref="B11:F11"/>
    <mergeCell ref="G11:O11"/>
    <mergeCell ref="P11:X11"/>
    <mergeCell ref="Y11:AG11"/>
    <mergeCell ref="AH11:AP11"/>
    <mergeCell ref="AQ11:AZ11"/>
    <mergeCell ref="B1:AZ1"/>
    <mergeCell ref="AJ2:AZ2"/>
    <mergeCell ref="B4:AZ7"/>
    <mergeCell ref="B9:AZ9"/>
    <mergeCell ref="B10:F10"/>
    <mergeCell ref="G10:O10"/>
    <mergeCell ref="P10:X10"/>
    <mergeCell ref="Y10:AG10"/>
    <mergeCell ref="AH10:AP10"/>
    <mergeCell ref="AQ10:AZ10"/>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4" min="1" max="51" man="1"/>
    <brk id="137"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B96534-3919-4169-A4C4-033CA6639313}">
  <ds:schemaRefs>
    <ds:schemaRef ds:uri="http://purl.org/dc/dcmitype/"/>
    <ds:schemaRef ds:uri="http://www.w3.org/XML/1998/namespac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869A1D8-60A9-40AF-A851-048C1B0CE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様式５</vt:lpstr>
      <vt:lpstr>様式５記入例</vt:lpstr>
      <vt:lpstr>様式６</vt:lpstr>
      <vt:lpstr>留意事項（様式６ ）</vt:lpstr>
      <vt:lpstr>様式７</vt:lpstr>
      <vt:lpstr>留意事項（様式７）</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様式７!Print_Area</vt:lpstr>
      <vt:lpstr>'留意事項（様式６ ）'!Print_Area</vt:lpstr>
      <vt:lpstr>'留意事項（様式７）'!Print_Area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2017-09-20T08:11:41Z</cp:lastPrinted>
  <dcterms:created xsi:type="dcterms:W3CDTF">2002-12-18T06:53:41Z</dcterms:created>
  <dcterms:modified xsi:type="dcterms:W3CDTF">2017-09-20T08:12:16Z</dcterms:modified>
</cp:coreProperties>
</file>