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bookViews>
  <sheets>
    <sheet name="評価項目" sheetId="69" r:id="rId1"/>
    <sheet name="様式１" sheetId="40" r:id="rId2"/>
    <sheet name="様式２" sheetId="41" r:id="rId3"/>
    <sheet name="様式３" sheetId="43" r:id="rId4"/>
    <sheet name="様式４" sheetId="64" r:id="rId5"/>
    <sheet name="様式４記入例（JV)" sheetId="65" r:id="rId6"/>
    <sheet name="様式５" sheetId="59" r:id="rId7"/>
    <sheet name="様式５ (留意事項)" sheetId="71" r:id="rId8"/>
    <sheet name="様式６" sheetId="53" r:id="rId9"/>
  </sheets>
  <definedNames>
    <definedName name="_xlnm.Print_Area" localSheetId="0">評価項目!$A$1:$K$56</definedName>
    <definedName name="_xlnm.Print_Area" localSheetId="1">様式１!$A$1:$D$33</definedName>
    <definedName name="_xlnm.Print_Area" localSheetId="2">様式２!$A$1:$D$31</definedName>
    <definedName name="_xlnm.Print_Area" localSheetId="3">様式３!$A$1:$D$36</definedName>
    <definedName name="_xlnm.Print_Area" localSheetId="4">様式４!$A$1:$H$37</definedName>
    <definedName name="_xlnm.Print_Area" localSheetId="5">'様式４記入例（JV)'!$A$1:$H$37</definedName>
    <definedName name="_xlnm.Print_Area" localSheetId="6">様式５!$B$1:$AZ$213</definedName>
    <definedName name="_xlnm.Print_Area" localSheetId="7">'様式５ (留意事項)'!$B$1:$AZ$213</definedName>
    <definedName name="_xlnm.Print_Area" localSheetId="8">様式６!$A$1:$AB$38</definedName>
  </definedNames>
  <calcPr calcId="145621"/>
</workbook>
</file>

<file path=xl/calcChain.xml><?xml version="1.0" encoding="utf-8"?>
<calcChain xmlns="http://schemas.openxmlformats.org/spreadsheetml/2006/main">
  <c r="H2" i="59" l="1"/>
  <c r="H2" i="71"/>
  <c r="AJ13" i="71" l="1"/>
  <c r="AJ47" i="71" s="1"/>
  <c r="AQ11" i="71"/>
  <c r="AH11" i="71"/>
  <c r="Y11" i="71"/>
  <c r="P11" i="71"/>
  <c r="B4" i="71"/>
  <c r="AJ30" i="71" l="1"/>
  <c r="B5" i="65"/>
  <c r="B5" i="64"/>
  <c r="B5" i="41" l="1"/>
  <c r="B5" i="43" s="1"/>
  <c r="G26" i="53"/>
  <c r="G25" i="53"/>
  <c r="B4" i="59"/>
  <c r="AJ13" i="59" l="1"/>
  <c r="AJ47" i="59" s="1"/>
  <c r="AQ11" i="59"/>
  <c r="AH11" i="59"/>
  <c r="Y11" i="59"/>
  <c r="P11" i="59"/>
  <c r="AJ30" i="59" l="1"/>
  <c r="G24" i="53" l="1"/>
</calcChain>
</file>

<file path=xl/sharedStrings.xml><?xml version="1.0" encoding="utf-8"?>
<sst xmlns="http://schemas.openxmlformats.org/spreadsheetml/2006/main" count="407" uniqueCount="270">
  <si>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</si>
  <si>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</si>
  <si>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</si>
  <si>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</si>
  <si>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</si>
  <si>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</si>
  <si>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</si>
  <si>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</si>
  <si>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</si>
  <si>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</si>
  <si>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</si>
  <si>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</si>
  <si>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</si>
  <si>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</si>
  <si>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</si>
  <si>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</si>
  <si>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</si>
  <si>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</si>
  <si>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</si>
  <si>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</si>
  <si>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</si>
  <si>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</si>
  <si>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</si>
  <si>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</si>
  <si>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</si>
  <si>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</si>
  <si>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</si>
  <si>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</si>
  <si>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</si>
  <si>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</si>
  <si>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</si>
  <si>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</si>
  <si>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</si>
  <si>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</si>
  <si>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</si>
  <si>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</si>
  <si>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</si>
  <si>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</si>
  <si>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</si>
  <si>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</si>
  <si>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</si>
  <si>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</si>
  <si>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</si>
  <si>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</si>
  <si>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</si>
  <si>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</si>
  <si>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</si>
  <si>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</si>
  <si>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</si>
  <si>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</si>
  <si>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</si>
  <si>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</si>
  <si>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</si>
  <si>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</si>
  <si>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</si>
  <si>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</si>
  <si>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</si>
  <si>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</si>
  <si>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</si>
  <si>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</si>
  <si>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</si>
  <si>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</si>
  <si>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</si>
  <si>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</si>
  <si>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</si>
  <si>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</si>
  <si>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※本資料は、契約書に綴じ込むこととし、総合評価方式技術提案履行確認協議書により履行を確認します。</t>
    <rPh sb="2" eb="4">
      <t>シリョウ</t>
    </rPh>
    <phoneticPr fontId="1"/>
  </si>
  <si>
    <t>平成　　年　　月　　日</t>
    <rPh sb="0" eb="2">
      <t>ヘイセイ</t>
    </rPh>
    <rPh sb="4" eb="5">
      <t>ネン</t>
    </rPh>
    <rPh sb="7" eb="8">
      <t>ツキ</t>
    </rPh>
    <rPh sb="10" eb="11">
      <t>ヒ</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</si>
  <si>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</si>
  <si>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</si>
  <si>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</si>
  <si>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</si>
  <si>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</si>
  <si>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</si>
  <si>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</si>
  <si>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</si>
  <si>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</si>
  <si>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</si>
  <si>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</si>
  <si>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</si>
  <si>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</si>
  <si>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</si>
  <si>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</si>
  <si>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</si>
  <si>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</si>
  <si>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</si>
  <si>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</si>
  <si>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</si>
  <si>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</si>
  <si>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</si>
  <si>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</si>
  <si>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</si>
  <si>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</si>
  <si>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</si>
  <si>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</si>
  <si>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</si>
  <si>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</si>
  <si>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</si>
  <si>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塗装工事</t>
    <rPh sb="0" eb="2">
      <t>トソウ</t>
    </rPh>
    <rPh sb="2" eb="4">
      <t>コウジ</t>
    </rPh>
    <phoneticPr fontId="1"/>
  </si>
  <si>
    <t>資格又は経験年数</t>
    <rPh sb="0" eb="2">
      <t>シカク</t>
    </rPh>
    <rPh sb="2" eb="3">
      <t>マタ</t>
    </rPh>
    <rPh sb="4" eb="6">
      <t>ケイケン</t>
    </rPh>
    <rPh sb="6" eb="8">
      <t>ネンスウ</t>
    </rPh>
    <phoneticPr fontId="1"/>
  </si>
  <si>
    <t>　障害者の雇用の促進等に関する法律により雇用が義務付けられている企業（５０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3" eb="85">
      <t>ホウテイ</t>
    </rPh>
    <rPh sb="85" eb="87">
      <t>コヨウ</t>
    </rPh>
    <phoneticPr fontId="1"/>
  </si>
  <si>
    <t>　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</si>
  <si>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</si>
  <si>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</si>
  <si>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</si>
  <si>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</si>
  <si>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</si>
  <si>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</si>
  <si>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</si>
  <si>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</si>
  <si>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</si>
  <si>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</si>
  <si>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</si>
  <si>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</si>
  <si>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</si>
  <si>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障害者雇用
　　　　　□障害者雇用促進法で義務付けのある５０人以上の事業主　：　□雇用あり　　　　□雇用なし
　　　　　□上記以外の企業　　　　　　　　 　　　　　　　　   　　　　　　　　：　□雇用あり　　　　□雇用なし</t>
    <rPh sb="2" eb="5">
      <t>ショウガイシャ</t>
    </rPh>
    <rPh sb="5" eb="7">
      <t>コヨウ</t>
    </rPh>
    <rPh sb="23" eb="26">
      <t>ギムヅ</t>
    </rPh>
    <rPh sb="43" eb="45">
      <t>コヨウ</t>
    </rPh>
    <rPh sb="52" eb="54">
      <t>コヨウ</t>
    </rPh>
    <rPh sb="63" eb="65">
      <t>ジョウキ</t>
    </rPh>
    <rPh sb="65" eb="67">
      <t>イガイ</t>
    </rPh>
    <rPh sb="68" eb="70">
      <t>キギョウ</t>
    </rPh>
    <rPh sb="101" eb="103">
      <t>コヨウ</t>
    </rPh>
    <rPh sb="110" eb="112">
      <t>コヨウ</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</si>
  <si>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</si>
  <si>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</si>
  <si>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　平成１4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</si>
  <si>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　公告において明示した業種について、過去５年間(平成２４～２８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</si>
  <si>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上記以外の企業については、障害者手帳番号等により雇用を確認する。（併せて平成２９年６月１日現在の常時雇用（３ケ月以上）を確認できる健康保険証等の写しを提出すること。一人分の提出で可）</t>
    <rPh sb="83" eb="84">
      <t>イチ</t>
    </rPh>
    <rPh sb="84" eb="86">
      <t>ニンブン</t>
    </rPh>
    <rPh sb="85" eb="86">
      <t>ブン</t>
    </rPh>
    <rPh sb="87" eb="89">
      <t>テイシュツ</t>
    </rPh>
    <rPh sb="90" eb="91">
      <t>カ</t>
    </rPh>
    <phoneticPr fontId="1"/>
  </si>
  <si>
    <t>ＩＳＯ、M－EMSの認証所得について</t>
    <rPh sb="10" eb="12">
      <t>ニンショウ</t>
    </rPh>
    <rPh sb="12" eb="14">
      <t>ショトク</t>
    </rPh>
    <phoneticPr fontId="1"/>
  </si>
  <si>
    <t>　平成１４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</si>
  <si>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</si>
  <si>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</si>
  <si>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総合評価方式に係る技術提案等の不履行による減点</t>
    <phoneticPr fontId="1"/>
  </si>
  <si>
    <t>その他</t>
    <rPh sb="2" eb="3">
      <t>タ</t>
    </rPh>
    <phoneticPr fontId="1"/>
  </si>
  <si>
    <t>上記以外</t>
    <rPh sb="0" eb="2">
      <t>ジョウキ</t>
    </rPh>
    <rPh sb="2" eb="4">
      <t>イガイ</t>
    </rPh>
    <phoneticPr fontId="1"/>
  </si>
  <si>
    <t>概ね良好である</t>
    <rPh sb="0" eb="1">
      <t>オオム</t>
    </rPh>
    <rPh sb="2" eb="4">
      <t>リョウコウ</t>
    </rPh>
    <phoneticPr fontId="1"/>
  </si>
  <si>
    <t>良好である</t>
    <rPh sb="0" eb="2">
      <t>リョウコウ</t>
    </rPh>
    <phoneticPr fontId="1"/>
  </si>
  <si>
    <t>概ね優れている</t>
    <rPh sb="0" eb="1">
      <t>オオム</t>
    </rPh>
    <rPh sb="2" eb="3">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</si>
  <si>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</si>
  <si>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優れている</t>
    <rPh sb="0" eb="1">
      <t>スグ</t>
    </rPh>
    <phoneticPr fontId="1"/>
  </si>
  <si>
    <t>技術力全般に係るヒアリング</t>
    <rPh sb="0" eb="3">
      <t>ギジュツリョク</t>
    </rPh>
    <rPh sb="3" eb="5">
      <t>ゼンパン</t>
    </rPh>
    <rPh sb="6" eb="7">
      <t>カカ</t>
    </rPh>
    <phoneticPr fontId="1"/>
  </si>
  <si>
    <t>ヒアリング</t>
    <phoneticPr fontId="1"/>
  </si>
  <si>
    <t>上記以外</t>
    <rPh sb="0" eb="2">
      <t>ジョウキ</t>
    </rPh>
    <rPh sb="2" eb="4">
      <t>イガイ</t>
    </rPh>
    <phoneticPr fontId="14"/>
  </si>
  <si>
    <t>標準的な記載のみで普通である</t>
    <rPh sb="0" eb="2">
      <t>ヒョウジュン</t>
    </rPh>
    <rPh sb="2" eb="3">
      <t>テキ</t>
    </rPh>
    <rPh sb="4" eb="6">
      <t>キサイ</t>
    </rPh>
    <rPh sb="9" eb="11">
      <t>フツウ</t>
    </rPh>
    <phoneticPr fontId="14"/>
  </si>
  <si>
    <t>少し工夫がある</t>
    <rPh sb="0" eb="1">
      <t>スコ</t>
    </rPh>
    <rPh sb="2" eb="4">
      <t>クフウ</t>
    </rPh>
    <phoneticPr fontId="14"/>
  </si>
  <si>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4"/>
  </si>
  <si>
    <t>【1項目あたりの評価点】</t>
    <rPh sb="2" eb="4">
      <t>コウモク</t>
    </rPh>
    <rPh sb="8" eb="10">
      <t>ヒョウカ</t>
    </rPh>
    <rPh sb="10" eb="11">
      <t>テン</t>
    </rPh>
    <phoneticPr fontId="1"/>
  </si>
  <si>
    <t>【１項目あたりの評価基準】</t>
    <rPh sb="2" eb="4">
      <t>コウモク</t>
    </rPh>
    <rPh sb="8" eb="10">
      <t>ヒョウカ</t>
    </rPh>
    <rPh sb="10" eb="12">
      <t>キジュン</t>
    </rPh>
    <phoneticPr fontId="1"/>
  </si>
  <si>
    <t>施工上の課題に関する工夫</t>
    <rPh sb="0" eb="2">
      <t>セコウ</t>
    </rPh>
    <rPh sb="2" eb="3">
      <t>ジョウ</t>
    </rPh>
    <rPh sb="4" eb="6">
      <t>カダイ</t>
    </rPh>
    <rPh sb="7" eb="8">
      <t>カン</t>
    </rPh>
    <rPh sb="10" eb="12">
      <t>クフウ</t>
    </rPh>
    <phoneticPr fontId="1"/>
  </si>
  <si>
    <t>施工上の課題</t>
    <rPh sb="0" eb="2">
      <t>セコウ</t>
    </rPh>
    <rPh sb="2" eb="3">
      <t>ジョウ</t>
    </rPh>
    <rPh sb="4" eb="6">
      <t>カダイ</t>
    </rPh>
    <phoneticPr fontId="1"/>
  </si>
  <si>
    <t>同種・類似工事の主任技術者又は現場代理人としての工事実績がない</t>
    <phoneticPr fontId="1"/>
  </si>
  <si>
    <r>
      <t>平成</t>
    </r>
    <r>
      <rPr>
        <sz val="11"/>
        <rFont val="ＭＳ Ｐゴシック"/>
        <family val="3"/>
        <charset val="128"/>
      </rPr>
      <t>14年度以降に類似工事の元請・ＪＶとしての主任技術者又は現場代理人の工事実績がある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</si>
  <si>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若手技術者で平成</t>
    </r>
    <r>
      <rPr>
        <sz val="11"/>
        <rFont val="ＭＳ Ｐゴシック"/>
        <family val="3"/>
        <charset val="128"/>
      </rPr>
      <t>14年度以降に類似工事の元請・ＪＶとしての主任技術者又は現場代理人の工事実績がある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</si>
  <si>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rFont val="ＭＳ Ｐゴシック"/>
        <family val="3"/>
        <charset val="128"/>
      </rPr>
      <t>14年度以降に同種工事の元請・ＪＶとしての主任技術者又は現場代理人の工事実績がある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</si>
  <si>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平成</t>
    </r>
    <r>
      <rPr>
        <sz val="11"/>
        <rFont val="ＭＳ Ｐゴシック"/>
        <family val="3"/>
        <charset val="128"/>
      </rPr>
      <t>14年度以降の同種・類似工事実績の有無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</si>
  <si>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t>施工実績</t>
    <rPh sb="0" eb="2">
      <t>セコウ</t>
    </rPh>
    <rPh sb="2" eb="4">
      <t>ジッセキ</t>
    </rPh>
    <phoneticPr fontId="1"/>
  </si>
  <si>
    <t>技術者要件</t>
    <rPh sb="0" eb="3">
      <t>ギジュツシャ</t>
    </rPh>
    <rPh sb="3" eb="5">
      <t>ヨウケン</t>
    </rPh>
    <phoneticPr fontId="1"/>
  </si>
  <si>
    <t>労働安全衛生マネジメントシステム認証がない</t>
    <rPh sb="0" eb="2">
      <t>ロウドウ</t>
    </rPh>
    <rPh sb="2" eb="4">
      <t>アンゼン</t>
    </rPh>
    <rPh sb="4" eb="6">
      <t>エイセイ</t>
    </rPh>
    <rPh sb="16" eb="18">
      <t>ニンショウ</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</si>
  <si>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</si>
  <si>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</si>
  <si>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安全衛生管理</t>
    <rPh sb="0" eb="2">
      <t>アンゼン</t>
    </rPh>
    <rPh sb="2" eb="4">
      <t>エイセイ</t>
    </rPh>
    <rPh sb="4" eb="6">
      <t>カンリ</t>
    </rPh>
    <phoneticPr fontId="1"/>
  </si>
  <si>
    <t>地元業者施工率が８０％未満である</t>
    <rPh sb="0" eb="2">
      <t>ジモト</t>
    </rPh>
    <rPh sb="2" eb="4">
      <t>ギョウシャ</t>
    </rPh>
    <rPh sb="4" eb="6">
      <t>セコウ</t>
    </rPh>
    <rPh sb="6" eb="7">
      <t>リツ</t>
    </rPh>
    <rPh sb="11" eb="13">
      <t>ミマン</t>
    </rPh>
    <phoneticPr fontId="1"/>
  </si>
  <si>
    <t>地元業者施工率が８０％以上である</t>
    <rPh sb="0" eb="2">
      <t>ジモト</t>
    </rPh>
    <rPh sb="2" eb="4">
      <t>ギョウシャ</t>
    </rPh>
    <rPh sb="4" eb="6">
      <t>セコウ</t>
    </rPh>
    <rPh sb="6" eb="7">
      <t>リツ</t>
    </rPh>
    <rPh sb="11" eb="13">
      <t>イジョウ</t>
    </rPh>
    <phoneticPr fontId="1"/>
  </si>
  <si>
    <t>地元業者施工率</t>
    <rPh sb="0" eb="2">
      <t>ジモト</t>
    </rPh>
    <rPh sb="2" eb="4">
      <t>ギョウシャ</t>
    </rPh>
    <rPh sb="4" eb="6">
      <t>セコウ</t>
    </rPh>
    <rPh sb="6" eb="7">
      <t>リツ</t>
    </rPh>
    <phoneticPr fontId="1"/>
  </si>
  <si>
    <r>
      <t>I</t>
    </r>
    <r>
      <rPr>
        <sz val="11"/>
        <rFont val="ＭＳ Ｐゴシック"/>
        <family val="3"/>
        <charset val="128"/>
      </rPr>
      <t>SO9000S、ISO14001、M－EMSの認証を取得していない</t>
    </r>
    <rPh sb="24" eb="26">
      <t>ニンショウ</t>
    </rPh>
    <rPh sb="27" eb="29">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</si>
  <si>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</si>
  <si>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ＩＳＯ</t>
    </r>
    <r>
      <rPr>
        <sz val="11"/>
        <rFont val="ＭＳ Ｐゴシック"/>
        <family val="3"/>
        <charset val="128"/>
      </rPr>
      <t>、M－EMSの認証取得の有無</t>
    </r>
    <rPh sb="10" eb="12">
      <t>ニンショウ</t>
    </rPh>
    <rPh sb="12" eb="14">
      <t>シュトク</t>
    </rPh>
    <rPh sb="15" eb="17">
      <t>ウム</t>
    </rPh>
    <phoneticPr fontId="1"/>
  </si>
  <si>
    <t>本市と災害協定を締結していない</t>
    <rPh sb="0" eb="1">
      <t>ホン</t>
    </rPh>
    <rPh sb="1" eb="2">
      <t>シ</t>
    </rPh>
    <rPh sb="3" eb="5">
      <t>サイガイ</t>
    </rPh>
    <rPh sb="5" eb="7">
      <t>キョウテイ</t>
    </rPh>
    <rPh sb="8" eb="10">
      <t>テイケツ</t>
    </rPh>
    <phoneticPr fontId="1"/>
  </si>
  <si>
    <t>本市と災害協定を締結している</t>
    <rPh sb="0" eb="1">
      <t>ホン</t>
    </rPh>
    <rPh sb="1" eb="2">
      <t>シ</t>
    </rPh>
    <rPh sb="3" eb="5">
      <t>サイガイ</t>
    </rPh>
    <rPh sb="5" eb="7">
      <t>キョウテイ</t>
    </rPh>
    <rPh sb="8" eb="10">
      <t>テイケツ</t>
    </rPh>
    <phoneticPr fontId="1"/>
  </si>
  <si>
    <t>災害協定締結の有無</t>
    <rPh sb="0" eb="2">
      <t>サイガイ</t>
    </rPh>
    <rPh sb="2" eb="4">
      <t>キョウテイ</t>
    </rPh>
    <rPh sb="4" eb="6">
      <t>テイケツ</t>
    </rPh>
    <rPh sb="7" eb="9">
      <t>ウム</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</si>
  <si>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</si>
  <si>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</si>
  <si>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</si>
  <si>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</si>
  <si>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r>
      <t>・障害者の雇用の促進等に関する法律により雇用が義務付けられている企業（５０人以上の事業主）は、職業安定所に提出する障害者雇用状況報告書等の写しにより、</t>
    </r>
    <r>
      <rPr>
        <sz val="11"/>
        <rFont val="ＭＳ Ｐゴシック"/>
        <family val="3"/>
        <charset val="128"/>
      </rPr>
      <t>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・上記以外の企業については、障害者手帳番号等により雇用を確認する。（併せて平成２９年６月１日現在の常時雇用（３ケ月以上）を確認できる健康保険証等の写しを提出すること。一人分の提出で可）</t>
    </r>
    <rPh sb="83" eb="85">
      <t>ホウテイ</t>
    </rPh>
    <rPh sb="85" eb="87">
      <t>コヨウ</t>
    </rPh>
    <rPh sb="246" eb="248">
      <t>ヘイセイ</t>
    </rPh>
    <rPh sb="250" eb="251">
      <t>ネン</t>
    </rPh>
    <rPh sb="275" eb="277">
      <t>ケンコウ</t>
    </rPh>
    <phoneticPr fontId="1"/>
  </si>
  <si>
    <t>障害者雇用の有無</t>
    <rPh sb="0" eb="3">
      <t>ショウガイシャ</t>
    </rPh>
    <rPh sb="3" eb="5">
      <t>コヨウ</t>
    </rPh>
    <rPh sb="6" eb="8">
      <t>ウム</t>
    </rPh>
    <phoneticPr fontId="1"/>
  </si>
  <si>
    <t>地域・社会貢献度</t>
    <rPh sb="0" eb="2">
      <t>チイキ</t>
    </rPh>
    <rPh sb="3" eb="5">
      <t>シャカイ</t>
    </rPh>
    <rPh sb="5" eb="8">
      <t>コウケンド</t>
    </rPh>
    <phoneticPr fontId="1"/>
  </si>
  <si>
    <t>同種・類似工事の元請・ＪＶ工事実績がない</t>
    <phoneticPr fontId="1"/>
  </si>
  <si>
    <r>
      <t>平成</t>
    </r>
    <r>
      <rPr>
        <sz val="11"/>
        <rFont val="ＭＳ Ｐゴシック"/>
        <family val="3"/>
        <charset val="128"/>
      </rPr>
      <t>14年度以降に類似工事の元請・ＪＶ工事実績がある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</si>
  <si>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r>
      <t>平成</t>
    </r>
    <r>
      <rPr>
        <sz val="11"/>
        <rFont val="ＭＳ Ｐゴシック"/>
        <family val="3"/>
        <charset val="128"/>
      </rPr>
      <t>14年度以降に同種工事の元請・ＪＶ工事実績がある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</si>
  <si>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t>優良工事表彰の実績がない</t>
    <rPh sb="0" eb="2">
      <t>ユウリョウ</t>
    </rPh>
    <rPh sb="2" eb="4">
      <t>コウジ</t>
    </rPh>
    <rPh sb="4" eb="6">
      <t>ヒョウショウ</t>
    </rPh>
    <rPh sb="7" eb="9">
      <t>ジッセキ</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</si>
  <si>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</si>
  <si>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当該業種かつ１契約の請負金額が当該発注工事予定価格の２分の１（円未満切捨て）未満の工事における優良工事表彰の実績がある</t>
    <rPh sb="38" eb="40">
      <t>ミマン</t>
    </rPh>
    <phoneticPr fontId="1"/>
  </si>
  <si>
    <t>本市優良工事表彰の実績の有無</t>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</si>
  <si>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</si>
  <si>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当該年度を含む過去10年間の</t>
    <rPh sb="0" eb="2">
      <t>トウガイ</t>
    </rPh>
    <rPh sb="2" eb="4">
      <t>ネンド</t>
    </rPh>
    <rPh sb="5" eb="6">
      <t>フク</t>
    </rPh>
    <rPh sb="7" eb="9">
      <t>カコ</t>
    </rPh>
    <rPh sb="11" eb="13">
      <t>ネンカン</t>
    </rPh>
    <phoneticPr fontId="1"/>
  </si>
  <si>
    <t>優良工事表彰</t>
    <rPh sb="0" eb="2">
      <t>ユウリョウ</t>
    </rPh>
    <rPh sb="2" eb="4">
      <t>コウジ</t>
    </rPh>
    <rPh sb="4" eb="6">
      <t>ヒョウショウ</t>
    </rPh>
    <phoneticPr fontId="1"/>
  </si>
  <si>
    <t>（当該業種）</t>
    <rPh sb="1" eb="3">
      <t>トウガイ</t>
    </rPh>
    <rPh sb="3" eb="5">
      <t>ギョウシュ</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</si>
  <si>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</si>
  <si>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工事成績</t>
    <rPh sb="0" eb="2">
      <t>コウジ</t>
    </rPh>
    <rPh sb="2" eb="4">
      <t>セイセキ</t>
    </rPh>
    <phoneticPr fontId="1"/>
  </si>
  <si>
    <t>企業要件</t>
    <rPh sb="0" eb="2">
      <t>キギョウ</t>
    </rPh>
    <rPh sb="2" eb="4">
      <t>ヨウケン</t>
    </rPh>
    <phoneticPr fontId="1"/>
  </si>
  <si>
    <t>工事地域精通度</t>
    <rPh sb="0" eb="2">
      <t>コウジ</t>
    </rPh>
    <rPh sb="2" eb="4">
      <t>チイキ</t>
    </rPh>
    <rPh sb="4" eb="6">
      <t>セイツウ</t>
    </rPh>
    <rPh sb="6" eb="7">
      <t>ド</t>
    </rPh>
    <phoneticPr fontId="1"/>
  </si>
  <si>
    <t>地域要件</t>
    <rPh sb="0" eb="2">
      <t>チイキ</t>
    </rPh>
    <rPh sb="2" eb="4">
      <t>ヨウケン</t>
    </rPh>
    <phoneticPr fontId="1"/>
  </si>
  <si>
    <t>備考</t>
    <rPh sb="0" eb="2">
      <t>ビコウ</t>
    </rPh>
    <phoneticPr fontId="1"/>
  </si>
  <si>
    <t>小項目得点</t>
    <rPh sb="0" eb="1">
      <t>ショウ</t>
    </rPh>
    <rPh sb="1" eb="3">
      <t>コウモク</t>
    </rPh>
    <rPh sb="3" eb="5">
      <t>トクテン</t>
    </rPh>
    <phoneticPr fontId="1"/>
  </si>
  <si>
    <t>大項目得点</t>
    <rPh sb="0" eb="1">
      <t>ダイ</t>
    </rPh>
    <rPh sb="1" eb="3">
      <t>コウモク</t>
    </rPh>
    <rPh sb="3" eb="5">
      <t>トクテン</t>
    </rPh>
    <phoneticPr fontId="1"/>
  </si>
  <si>
    <t>割合</t>
    <rPh sb="0" eb="2">
      <t>ワリアイ</t>
    </rPh>
    <phoneticPr fontId="1"/>
  </si>
  <si>
    <t>評価内容</t>
    <rPh sb="0" eb="2">
      <t>ヒョウカ</t>
    </rPh>
    <rPh sb="2" eb="4">
      <t>ナイヨウ</t>
    </rPh>
    <phoneticPr fontId="1"/>
  </si>
  <si>
    <t>評価項目</t>
    <rPh sb="0" eb="2">
      <t>ヒョウカ</t>
    </rPh>
    <rPh sb="2" eb="4">
      <t>コウモク</t>
    </rPh>
    <phoneticPr fontId="1"/>
  </si>
  <si>
    <t>評価分類</t>
    <rPh sb="0" eb="2">
      <t>ヒョウカ</t>
    </rPh>
    <rPh sb="2" eb="4">
      <t>ブンルイ</t>
    </rPh>
    <phoneticPr fontId="1"/>
  </si>
  <si>
    <t>【様式１】</t>
    <rPh sb="1" eb="3">
      <t>ヨウシキ</t>
    </rPh>
    <phoneticPr fontId="1"/>
  </si>
  <si>
    <t>【様式２】</t>
    <rPh sb="1" eb="3">
      <t>ヨウシキ</t>
    </rPh>
    <phoneticPr fontId="1"/>
  </si>
  <si>
    <t>【様式３】</t>
    <rPh sb="1" eb="3">
      <t>ヨウシキ</t>
    </rPh>
    <phoneticPr fontId="1"/>
  </si>
  <si>
    <t>【様式４】</t>
    <rPh sb="1" eb="3">
      <t>ヨウシキ</t>
    </rPh>
    <phoneticPr fontId="1"/>
  </si>
  <si>
    <t>【様式６】</t>
    <phoneticPr fontId="1"/>
  </si>
  <si>
    <t>四日市市上下水道事業管理者　　あて</t>
    <rPh sb="0" eb="13">
      <t>カ</t>
    </rPh>
    <phoneticPr fontId="1"/>
  </si>
  <si>
    <t>　下記工事の配置予定技術者については、四日市市上下水道局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23" eb="28">
      <t>ジョ</t>
    </rPh>
    <rPh sb="47" eb="49">
      <t>ヨビ</t>
    </rPh>
    <rPh sb="50" eb="52">
      <t>ギジュツ</t>
    </rPh>
    <rPh sb="52" eb="53">
      <t>モノ</t>
    </rPh>
    <rPh sb="62" eb="63">
      <t>トド</t>
    </rPh>
    <rPh sb="64" eb="65">
      <t>デ</t>
    </rPh>
    <rPh sb="66" eb="67">
      <t>モノ</t>
    </rPh>
    <rPh sb="70" eb="72">
      <t>カキ</t>
    </rPh>
    <rPh sb="73" eb="74">
      <t>モノ</t>
    </rPh>
    <rPh sb="75" eb="77">
      <t>ハイチ</t>
    </rPh>
    <rPh sb="77" eb="79">
      <t>ヨテイ</t>
    </rPh>
    <rPh sb="79" eb="82">
      <t>ギジュツシャ</t>
    </rPh>
    <rPh sb="91" eb="93">
      <t>シュッセキ</t>
    </rPh>
    <phoneticPr fontId="1"/>
  </si>
  <si>
    <t>※特定建設工事共同企業体（ＪＶ）の場合使用</t>
    <phoneticPr fontId="1"/>
  </si>
  <si>
    <t>自社又は１次下請による工事内容</t>
    <phoneticPr fontId="1"/>
  </si>
  <si>
    <t>元請</t>
    <rPh sb="0" eb="2">
      <t>モトウケ</t>
    </rPh>
    <phoneticPr fontId="1"/>
  </si>
  <si>
    <t>市外</t>
    <rPh sb="0" eb="2">
      <t>シガイ</t>
    </rPh>
    <phoneticPr fontId="1"/>
  </si>
  <si>
    <t>市内</t>
    <rPh sb="0" eb="2">
      <t>シナイ</t>
    </rPh>
    <phoneticPr fontId="1"/>
  </si>
  <si>
    <r>
      <rPr>
        <b/>
        <sz val="11"/>
        <rFont val="ＭＳ ゴシック"/>
        <family val="3"/>
        <charset val="128"/>
      </rPr>
      <t>市内</t>
    </r>
    <r>
      <rPr>
        <sz val="11"/>
        <rFont val="ＭＳ Ｐ明朝"/>
        <family val="1"/>
        <charset val="128"/>
      </rPr>
      <t>業者</t>
    </r>
    <rPh sb="0" eb="2">
      <t>シナイ</t>
    </rPh>
    <rPh sb="2" eb="4">
      <t>ギョウシャ</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</si>
  <si>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</si>
  <si>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rPh sb="1" eb="3">
      <t>ジモト</t>
    </rPh>
    <phoneticPr fontId="1"/>
  </si>
  <si>
    <t>・契約内容に応じ、材料や経費についても下請負金額に含んで施工率を算定してください。</t>
    <rPh sb="1" eb="3">
      <t>ケイヤク</t>
    </rPh>
    <rPh sb="3" eb="5">
      <t>ナイヨウ</t>
    </rPh>
    <rPh sb="6" eb="7">
      <t>オウ</t>
    </rPh>
    <rPh sb="9" eb="11">
      <t>ザイリョウ</t>
    </rPh>
    <rPh sb="12" eb="14">
      <t>ケイヒ</t>
    </rPh>
    <rPh sb="19" eb="20">
      <t>シタ</t>
    </rPh>
    <rPh sb="22" eb="24">
      <t>キンガク</t>
    </rPh>
    <rPh sb="25" eb="26">
      <t>フク</t>
    </rPh>
    <rPh sb="28" eb="30">
      <t>セコウ</t>
    </rPh>
    <rPh sb="30" eb="31">
      <t>リツ</t>
    </rPh>
    <rPh sb="32" eb="34">
      <t>サンテイ</t>
    </rPh>
    <phoneticPr fontId="1"/>
  </si>
  <si>
    <t>・80％以上を申告した場合、施工において最終的に80％未満になると減点対象となります。</t>
    <rPh sb="4" eb="6">
      <t>イジョウ</t>
    </rPh>
    <rPh sb="7" eb="9">
      <t>シンコク</t>
    </rPh>
    <rPh sb="11" eb="13">
      <t>バアイ</t>
    </rPh>
    <rPh sb="14" eb="16">
      <t>セコウ</t>
    </rPh>
    <rPh sb="20" eb="23">
      <t>サイシュウテキ</t>
    </rPh>
    <rPh sb="27" eb="29">
      <t>ミマン</t>
    </rPh>
    <rPh sb="33" eb="35">
      <t>ゲンテン</t>
    </rPh>
    <rPh sb="35" eb="37">
      <t>タイショウ</t>
    </rPh>
    <phoneticPr fontId="1"/>
  </si>
  <si>
    <t>・施工率[％]は、自社の見積りをベースに、「元請（市外・市内）」「１次下請施工（市内・市外）」の別に施工率を記載してください。</t>
    <rPh sb="1" eb="3">
      <t>セコウ</t>
    </rPh>
    <rPh sb="3" eb="4">
      <t>リツ</t>
    </rPh>
    <rPh sb="9" eb="11">
      <t>ジシャ</t>
    </rPh>
    <rPh sb="12" eb="14">
      <t>ミツモ</t>
    </rPh>
    <rPh sb="22" eb="24">
      <t>モトウケ</t>
    </rPh>
    <rPh sb="25" eb="27">
      <t>シガイ</t>
    </rPh>
    <rPh sb="28" eb="30">
      <t>シナイ</t>
    </rPh>
    <rPh sb="40" eb="42">
      <t>シナイ</t>
    </rPh>
    <rPh sb="43" eb="45">
      <t>シガイ</t>
    </rPh>
    <rPh sb="48" eb="49">
      <t>ベツ</t>
    </rPh>
    <rPh sb="50" eb="52">
      <t>セコウ</t>
    </rPh>
    <rPh sb="52" eb="53">
      <t>リツ</t>
    </rPh>
    <rPh sb="54" eb="56">
      <t>キサイ</t>
    </rPh>
    <phoneticPr fontId="1"/>
  </si>
  <si>
    <t>・地元業者施工率とは、元請の請負金額に占める市内本店業者（元請及び１次下請）の請負金額の割合をいいます。</t>
    <phoneticPr fontId="1"/>
  </si>
  <si>
    <t>　　※元請が市外業者と市内業者で構成される共同企業体の場合</t>
    <rPh sb="3" eb="5">
      <t>モトウケ</t>
    </rPh>
    <rPh sb="6" eb="8">
      <t>シガイ</t>
    </rPh>
    <rPh sb="8" eb="10">
      <t>ギョウシャ</t>
    </rPh>
    <rPh sb="11" eb="13">
      <t>シナイ</t>
    </rPh>
    <rPh sb="13" eb="15">
      <t>ギョウシャ</t>
    </rPh>
    <rPh sb="16" eb="18">
      <t>コウセイ</t>
    </rPh>
    <rPh sb="21" eb="23">
      <t>キョウドウ</t>
    </rPh>
    <rPh sb="23" eb="26">
      <t>キギョウタイ</t>
    </rPh>
    <rPh sb="27" eb="29">
      <t>バアイ</t>
    </rPh>
    <phoneticPr fontId="1"/>
  </si>
  <si>
    <t>　　　　自社施工額（元請の請負金額のうち１次下請の金額を除いた額）を出資比率で按分した金額を各構成員の施工額とし、</t>
    <rPh sb="4" eb="6">
      <t>ジシャ</t>
    </rPh>
    <rPh sb="6" eb="8">
      <t>セコウ</t>
    </rPh>
    <rPh sb="8" eb="9">
      <t>ガク</t>
    </rPh>
    <rPh sb="10" eb="12">
      <t>モトウケ</t>
    </rPh>
    <rPh sb="13" eb="15">
      <t>ウケオイ</t>
    </rPh>
    <rPh sb="15" eb="17">
      <t>キンガク</t>
    </rPh>
    <rPh sb="21" eb="22">
      <t>ジ</t>
    </rPh>
    <rPh sb="22" eb="24">
      <t>シタウ</t>
    </rPh>
    <rPh sb="25" eb="27">
      <t>キンガク</t>
    </rPh>
    <rPh sb="28" eb="29">
      <t>ノゾ</t>
    </rPh>
    <rPh sb="31" eb="32">
      <t>ガク</t>
    </rPh>
    <rPh sb="34" eb="36">
      <t>シュッシ</t>
    </rPh>
    <rPh sb="36" eb="38">
      <t>ヒリツ</t>
    </rPh>
    <rPh sb="39" eb="41">
      <t>アンブン</t>
    </rPh>
    <rPh sb="43" eb="45">
      <t>キンガク</t>
    </rPh>
    <rPh sb="46" eb="47">
      <t>カク</t>
    </rPh>
    <rPh sb="47" eb="50">
      <t>コウセイイン</t>
    </rPh>
    <rPh sb="51" eb="53">
      <t>セコウ</t>
    </rPh>
    <rPh sb="53" eb="54">
      <t>ガク</t>
    </rPh>
    <phoneticPr fontId="1"/>
  </si>
  <si>
    <t>　　　　そのうち市内業者である構成員の施工額を、自社施工額のうちの市内本店分として、施工率を記載してください。</t>
    <rPh sb="19" eb="21">
      <t>セコウ</t>
    </rPh>
    <rPh sb="24" eb="26">
      <t>ジシャ</t>
    </rPh>
    <rPh sb="37" eb="38">
      <t>ブン</t>
    </rPh>
    <rPh sb="42" eb="44">
      <t>セコウ</t>
    </rPh>
    <rPh sb="44" eb="45">
      <t>リツ</t>
    </rPh>
    <rPh sb="46" eb="48">
      <t>キサイ</t>
    </rPh>
    <phoneticPr fontId="1"/>
  </si>
  <si>
    <t>・機械器具設置等における「機器費」は算定の対象外としますので、「機器費」を除いた額で、地元業者施工率を算定してください。</t>
    <phoneticPr fontId="1"/>
  </si>
  <si>
    <t>会社名    四日市・楠特定建設工事共同企業体</t>
    <rPh sb="0" eb="2">
      <t>カイシャ</t>
    </rPh>
    <rPh sb="2" eb="3">
      <t>メイ</t>
    </rPh>
    <rPh sb="7" eb="10">
      <t>ヨッカイチ</t>
    </rPh>
    <rPh sb="11" eb="12">
      <t>クス</t>
    </rPh>
    <rPh sb="12" eb="14">
      <t>トクテイ</t>
    </rPh>
    <rPh sb="14" eb="16">
      <t>ケンセツ</t>
    </rPh>
    <rPh sb="16" eb="18">
      <t>コウジ</t>
    </rPh>
    <rPh sb="18" eb="20">
      <t>キョウドウ</t>
    </rPh>
    <rPh sb="20" eb="23">
      <t>キギョウタイ</t>
    </rPh>
    <phoneticPr fontId="1"/>
  </si>
  <si>
    <t>下記以外の工事（市外業者分　出資比率６０％）</t>
    <rPh sb="0" eb="2">
      <t>カキ</t>
    </rPh>
    <rPh sb="2" eb="4">
      <t>イガイ</t>
    </rPh>
    <rPh sb="5" eb="7">
      <t>コウジ</t>
    </rPh>
    <rPh sb="8" eb="10">
      <t>シガイ</t>
    </rPh>
    <rPh sb="10" eb="12">
      <t>ギョウシャ</t>
    </rPh>
    <rPh sb="12" eb="13">
      <t>ブン</t>
    </rPh>
    <rPh sb="14" eb="16">
      <t>シュッシ</t>
    </rPh>
    <rPh sb="16" eb="18">
      <t>ヒリツ</t>
    </rPh>
    <phoneticPr fontId="1"/>
  </si>
  <si>
    <t>〇</t>
    <phoneticPr fontId="1"/>
  </si>
  <si>
    <t>下記以外の工事（市内業者分　出資比率４０％）</t>
    <rPh sb="0" eb="2">
      <t>カキ</t>
    </rPh>
    <rPh sb="2" eb="4">
      <t>イガイ</t>
    </rPh>
    <rPh sb="5" eb="7">
      <t>コウジ</t>
    </rPh>
    <rPh sb="8" eb="10">
      <t>シナイ</t>
    </rPh>
    <rPh sb="10" eb="12">
      <t>ギョウシャ</t>
    </rPh>
    <rPh sb="12" eb="13">
      <t>ブン</t>
    </rPh>
    <rPh sb="14" eb="16">
      <t>シュッシ</t>
    </rPh>
    <rPh sb="16" eb="18">
      <t>ヒリツ</t>
    </rPh>
    <phoneticPr fontId="1"/>
  </si>
  <si>
    <t>外構工事</t>
    <rPh sb="0" eb="2">
      <t>ガイコウ</t>
    </rPh>
    <rPh sb="2" eb="4">
      <t>コウジ</t>
    </rPh>
    <phoneticPr fontId="1"/>
  </si>
  <si>
    <t>外壁工事</t>
    <rPh sb="0" eb="2">
      <t>ガイヘキ</t>
    </rPh>
    <rPh sb="2" eb="4">
      <t>コウジ</t>
    </rPh>
    <phoneticPr fontId="1"/>
  </si>
  <si>
    <t>電気工事</t>
    <rPh sb="0" eb="2">
      <t>デンキ</t>
    </rPh>
    <rPh sb="2" eb="4">
      <t>コウジ</t>
    </rPh>
    <phoneticPr fontId="1"/>
  </si>
  <si>
    <t>管工事</t>
    <rPh sb="0" eb="1">
      <t>カン</t>
    </rPh>
    <rPh sb="1" eb="3">
      <t>コウジ</t>
    </rPh>
    <phoneticPr fontId="1"/>
  </si>
  <si>
    <t>※配点　[2.0～0]</t>
    <phoneticPr fontId="1"/>
  </si>
  <si>
    <t>※配点　[4.0～0]</t>
    <phoneticPr fontId="1"/>
  </si>
  <si>
    <t>１／３ページ</t>
    <phoneticPr fontId="1"/>
  </si>
  <si>
    <t>２／３ページ</t>
    <phoneticPr fontId="1"/>
  </si>
  <si>
    <t>３／３ページ</t>
    <phoneticPr fontId="1"/>
  </si>
  <si>
    <t>総合評価方式簡易型評価項目（市内本店以外を含む発注）</t>
    <rPh sb="0" eb="4">
      <t>ソウゴウヒョウカ</t>
    </rPh>
    <rPh sb="4" eb="6">
      <t>ホウシキ</t>
    </rPh>
    <rPh sb="6" eb="9">
      <t>カンイガタ</t>
    </rPh>
    <rPh sb="9" eb="11">
      <t>ヒョウカ</t>
    </rPh>
    <rPh sb="11" eb="13">
      <t>コウモク</t>
    </rPh>
    <phoneticPr fontId="1"/>
  </si>
  <si>
    <t>機械器具設置等の場合における特定建設工事共同企業体（ＪＶ）の場合</t>
    <rPh sb="0" eb="2">
      <t>キカイ</t>
    </rPh>
    <rPh sb="2" eb="4">
      <t>キグ</t>
    </rPh>
    <rPh sb="4" eb="6">
      <t>セッチ</t>
    </rPh>
    <rPh sb="6" eb="7">
      <t>トウ</t>
    </rPh>
    <rPh sb="8" eb="10">
      <t>バアイ</t>
    </rPh>
    <phoneticPr fontId="1"/>
  </si>
  <si>
    <t>評価点</t>
    <rPh sb="0" eb="3">
      <t>ヒョウカテン</t>
    </rPh>
    <phoneticPr fontId="1"/>
  </si>
  <si>
    <t>評価の対象</t>
    <rPh sb="0" eb="2">
      <t>ヒョウカ</t>
    </rPh>
    <rPh sb="3" eb="5">
      <t>タイショウ</t>
    </rPh>
    <phoneticPr fontId="1"/>
  </si>
  <si>
    <t>代表者</t>
    <rPh sb="0" eb="3">
      <t>ダイヒョウシャ</t>
    </rPh>
    <phoneticPr fontId="1"/>
  </si>
  <si>
    <t>構成員</t>
    <rPh sb="0" eb="3">
      <t>コウセイイン</t>
    </rPh>
    <phoneticPr fontId="1"/>
  </si>
  <si>
    <t>本店等所在地</t>
    <rPh sb="0" eb="2">
      <t>ホンテン</t>
    </rPh>
    <rPh sb="2" eb="3">
      <t>トウ</t>
    </rPh>
    <rPh sb="3" eb="5">
      <t>ショザイ</t>
    </rPh>
    <rPh sb="5" eb="6">
      <t>チ</t>
    </rPh>
    <phoneticPr fontId="1"/>
  </si>
  <si>
    <t>市内に本店を有する</t>
    <rPh sb="0" eb="2">
      <t>シナイ</t>
    </rPh>
    <rPh sb="3" eb="5">
      <t>ホンテン</t>
    </rPh>
    <rPh sb="6" eb="7">
      <t>ユウ</t>
    </rPh>
    <phoneticPr fontId="1"/>
  </si>
  <si>
    <t>○</t>
  </si>
  <si>
    <t xml:space="preserve">・受任者とは、四日市市請負工事入札参加資格者名簿で登録された受任者（支店又は営業所）をいう。
・本店等所在地は、公告日現在における四日市市請負工事入札参加資格者名簿上の所在地で評価する。
</t>
    <rPh sb="56" eb="58">
      <t>コウコク</t>
    </rPh>
    <rPh sb="58" eb="59">
      <t>ヒ</t>
    </rPh>
    <rPh sb="59" eb="61">
      <t>ゲンザイ</t>
    </rPh>
    <rPh sb="65" eb="68">
      <t>ヨッカイチ</t>
    </rPh>
    <rPh sb="68" eb="69">
      <t>シ</t>
    </rPh>
    <rPh sb="69" eb="71">
      <t>ウケオイ</t>
    </rPh>
    <phoneticPr fontId="1"/>
  </si>
  <si>
    <t>市内に受任者を有する</t>
    <rPh sb="0" eb="2">
      <t>シナイ</t>
    </rPh>
    <rPh sb="3" eb="5">
      <t>ジュニン</t>
    </rPh>
    <rPh sb="5" eb="6">
      <t>シャ</t>
    </rPh>
    <rPh sb="7" eb="8">
      <t>ユウ</t>
    </rPh>
    <phoneticPr fontId="1"/>
  </si>
  <si>
    <t>県内に本店又は受任者を有する</t>
    <rPh sb="0" eb="2">
      <t>ケンナイ</t>
    </rPh>
    <rPh sb="3" eb="5">
      <t>ホンテン</t>
    </rPh>
    <rPh sb="5" eb="6">
      <t>マタ</t>
    </rPh>
    <rPh sb="7" eb="9">
      <t>ジュニン</t>
    </rPh>
    <rPh sb="9" eb="10">
      <t>シャ</t>
    </rPh>
    <rPh sb="11" eb="12">
      <t>ユウ</t>
    </rPh>
    <phoneticPr fontId="1"/>
  </si>
  <si>
    <t>当該業種の「工事成績平均の評価点」の算出方法は、次式のとおりとする。
評価点＝（工事成績平均－70）×1／10
※当該業種の工事成績平均が80点以上：1点　　※当該業種の工事成績平均が70点：0.05点
※70点未満又は当該業種工事の実績を有しない：0点</t>
    <phoneticPr fontId="1"/>
  </si>
  <si>
    <t>1.00～0</t>
    <phoneticPr fontId="1"/>
  </si>
  <si>
    <r>
      <t>・当該業種は</t>
    </r>
    <r>
      <rPr>
        <sz val="11"/>
        <rFont val="ＭＳ Ｐゴシック"/>
        <family val="3"/>
        <charset val="128"/>
      </rPr>
      <t>機械器具設置工事である。
・算出式中の工事成績平均は、小数点以下切捨てとする。
・工事成績が１件の場合は、その点数を算出式中の工事成績平均とする。
・ＪＶで受注した工事の工事成績評点を含む。
・過去５年間（平成２４～２８年度に完成した工事）の工事成績が確認できる工事成績評定通知書の写しを提出すること。
上記写しの代わりに一覧表の提出でも可（工事場所、工事名、工事成績点数がわかるもの）。
※工事成績平均は、全ての構成員（代表者を含む）の工事成績の平均点とする。</t>
    </r>
    <rPh sb="6" eb="8">
      <t>キカイ</t>
    </rPh>
    <rPh sb="8" eb="10">
      <t>キグ</t>
    </rPh>
    <rPh sb="10" eb="12">
      <t>セッチ</t>
    </rPh>
    <phoneticPr fontId="1"/>
  </si>
  <si>
    <r>
      <t>・当該業種は</t>
    </r>
    <r>
      <rPr>
        <sz val="11"/>
        <rFont val="ＭＳ Ｐゴシック"/>
        <family val="3"/>
        <charset val="128"/>
      </rPr>
      <t>機械器具設置工事である。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・対象となる優良工事表彰は、平成20年度表彰～平成29年度表彰とする。
・「１契約の請負金額」は、完成時の請負金額とする。
※評価は、構成員の何れかを対象とする。（提出は一構成員分の提出で可。複数の構成員分の提出があった場合は、低い評価点の実績で評価する）</t>
    </r>
    <rPh sb="6" eb="8">
      <t>キカイ</t>
    </rPh>
    <rPh sb="8" eb="10">
      <t>キグ</t>
    </rPh>
    <rPh sb="10" eb="12">
      <t>セッチ</t>
    </rPh>
    <phoneticPr fontId="1"/>
  </si>
  <si>
    <t>・同種工事とは、公共下水道のポンプ場または終末処理場の沈砂池に設置される集砂設備(注1)の新設または更新工事の完成したものをいう。ただし、規模は問わない。
注1：ここで集砂設備とは、低圧集砂式、高圧集砂式、エジェクタ式とする。従来のVバケット式、スクリューコンベア式等の機械式は含まない。
・類似工事とは、公共下水道のポンプ場または終末処理場の自動除塵機又は沈砂池揚砂機（方式を問わない）の更新工事の完成実績とする。ただし、規模は問わない。
・同種工事、類似工事とも補修工事、撤去工事及び仮設工事は除く。</t>
    <rPh sb="21" eb="23">
      <t>シュウマツ</t>
    </rPh>
    <rPh sb="41" eb="42">
      <t>チュウ</t>
    </rPh>
    <rPh sb="78" eb="79">
      <t>チュウ</t>
    </rPh>
    <rPh sb="153" eb="155">
      <t>コウキョウ</t>
    </rPh>
    <rPh sb="155" eb="158">
      <t>ゲスイドウ</t>
    </rPh>
    <rPh sb="162" eb="163">
      <t>ジョウ</t>
    </rPh>
    <rPh sb="166" eb="168">
      <t>シュウマツ</t>
    </rPh>
    <rPh sb="168" eb="171">
      <t>ショリジョウ</t>
    </rPh>
    <rPh sb="186" eb="188">
      <t>ホウシキ</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</si>
  <si>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24" eb="27">
      <t>ショウガイシャ</t>
    </rPh>
    <rPh sb="28" eb="30">
      <t>コヨウ</t>
    </rPh>
    <phoneticPr fontId="1"/>
  </si>
  <si>
    <r>
      <t>・労働基準監督署の受付印が確認できる就業規則等の写しにて確認する。別に育児休業の規定を設けている場合はその写しの提出も併せて求める。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rPh sb="69" eb="71">
      <t>イクジ</t>
    </rPh>
    <rPh sb="71" eb="73">
      <t>キュウギョウ</t>
    </rPh>
    <rPh sb="74" eb="76">
      <t>キテイ</t>
    </rPh>
    <rPh sb="77" eb="78">
      <t>ウツ</t>
    </rPh>
    <rPh sb="80" eb="82">
      <t>ロウドウ</t>
    </rPh>
    <rPh sb="82" eb="84">
      <t>キジュン</t>
    </rPh>
    <rPh sb="84" eb="87">
      <t>カントクショ</t>
    </rPh>
    <rPh sb="88" eb="90">
      <t>ウケツケ</t>
    </rPh>
    <rPh sb="90" eb="91">
      <t>イン</t>
    </rPh>
    <rPh sb="92" eb="94">
      <t>カクニン</t>
    </rPh>
    <rPh sb="97" eb="99">
      <t>バアイ</t>
    </rPh>
    <rPh sb="103" eb="104">
      <t>ウツ</t>
    </rPh>
    <rPh sb="106" eb="108">
      <t>テイシュツ</t>
    </rPh>
    <rPh sb="110" eb="111">
      <t>カ</t>
    </rPh>
    <phoneticPr fontId="1"/>
  </si>
  <si>
    <r>
      <rPr>
        <sz val="11"/>
        <rFont val="ＭＳ Ｐゴシック"/>
        <family val="3"/>
        <charset val="128"/>
      </rPr>
      <t>ISO9000S、ISO14001、M－EMSのいずれかの認証の取得がある</t>
    </r>
    <rPh sb="32" eb="34">
      <t>シュトク</t>
    </rPh>
    <phoneticPr fontId="1"/>
  </si>
  <si>
    <t>・同種工事とは、公共下水道のポンプ場または終末処理場の沈砂池に設置される集砂設備(注1)の新設または更新工事の完成したものをいう。ただし、規模は問わない。
注1：ここで集砂設備とは、低圧集砂式、高圧集砂式、エジェクタ式とする。従来のVバケット式、スクリューコンベア式等の機械式は含まない。
・類似工事とは、公共下水道のポンプ場または終末処理場の自動除塵機又は沈砂池揚砂機（方式を問わない）の更新工事の完成実績とする。ただし、規模は問わない。
・同種工事、類似工事とも補修工事、撤去工事及び仮設工事は除く。</t>
    <rPh sb="186" eb="188">
      <t>ホウシキ</t>
    </rPh>
    <rPh sb="222" eb="224">
      <t>ドウシュ</t>
    </rPh>
    <rPh sb="224" eb="226">
      <t>コウジ</t>
    </rPh>
    <rPh sb="227" eb="229">
      <t>ルイジ</t>
    </rPh>
    <rPh sb="229" eb="231">
      <t>コウジ</t>
    </rPh>
    <phoneticPr fontId="1"/>
  </si>
  <si>
    <t>12
※最大4.0点/項目×３項目</t>
    <rPh sb="10" eb="11">
      <t>テン</t>
    </rPh>
    <phoneticPr fontId="1"/>
  </si>
  <si>
    <t>〇</t>
  </si>
  <si>
    <t>　本工事は、既設設備の更新工事である。本ポンプ場は、合流式下水道施設であることから、降雨量によってポンプ場への流入水量が変化する中で、上下水道局の運転管理に基づく適切な運転を行いながらの施工となる。そこで既設設備の停止期間中や緊急時の対応等が大切となる。合わせて、現場施工期間中には、作業員はもちろんのこと、ポンプ場運転員も施工現場に頻繁に出入りすることが想定されるため、開口部や資材ヤード等の安全対策が重要である。
　また、施工にあたっては、汚水槽での作業も予定されている。汚水槽は、不衛生な環境であり、かつ硫化水素の発生など健康被害を誘発するリスクがあるため、作業員の衛生管理の徹底が必要である。
　以上の点から次の3つの課題について具体的な提案を求める。
　１．設備停止期間や急な降雨等の緊急時における施工上留意すべき点に関する提案
　２．開口部や資材ヤード等の安全対策に関する提案
　３．不衛生な作業環境から作業員の健康を守る衛生管理に関する提案</t>
    <rPh sb="67" eb="69">
      <t>ジョウゲ</t>
    </rPh>
    <rPh sb="69" eb="72">
      <t>スイドウキョク</t>
    </rPh>
    <rPh sb="73" eb="75">
      <t>ウンテン</t>
    </rPh>
    <rPh sb="75" eb="77">
      <t>カンリ</t>
    </rPh>
    <rPh sb="78" eb="79">
      <t>モト</t>
    </rPh>
    <rPh sb="402" eb="404">
      <t>サギョウ</t>
    </rPh>
    <phoneticPr fontId="1"/>
  </si>
  <si>
    <t>特定ＪＶの構成員に減点となる構成員を含む場合は、当該特定ＪＶに対して減点となる。各構成員に不履行工事があった場合は、その減点は累積するが、同一の不履行工事は、重複して減点はしない。</t>
    <phoneticPr fontId="1"/>
  </si>
  <si>
    <t>阿瀬知ポンプ場沈砂池機械設備工事</t>
    <phoneticPr fontId="1"/>
  </si>
  <si>
    <t>工事名：　</t>
    <rPh sb="0" eb="3">
      <t>コウジメイ</t>
    </rPh>
    <phoneticPr fontId="1"/>
  </si>
  <si>
    <t>工事場所：　</t>
    <rPh sb="0" eb="2">
      <t>コウジ</t>
    </rPh>
    <rPh sb="2" eb="4">
      <t>バショ</t>
    </rPh>
    <phoneticPr fontId="1"/>
  </si>
  <si>
    <t>四日市市　西末広町　地内</t>
    <phoneticPr fontId="1"/>
  </si>
  <si>
    <t>類似工事とは公共下水道のポンプ場または終末処理場の自動除塵機又は沈砂池揚砂機（方式を問わない）の更新工事の完成実績とする。ただし、規模は問わない。とする。</t>
    <rPh sb="0" eb="2">
      <t>ルイジ</t>
    </rPh>
    <phoneticPr fontId="1"/>
  </si>
  <si>
    <t>【様式５】</t>
    <phoneticPr fontId="1"/>
  </si>
  <si>
    <t xml:space="preserve">提案項目１  （対策名：設備停止期間や急な降雨等の緊急時における施工上留意すべき点に関する提案）           </t>
    <rPh sb="8" eb="10">
      <t>タイサク</t>
    </rPh>
    <rPh sb="10" eb="11">
      <t>メイ</t>
    </rPh>
    <phoneticPr fontId="1"/>
  </si>
  <si>
    <t>提案項目２  （対策名：開口部や資材ヤード等の安全対策に関する提案　）</t>
    <phoneticPr fontId="1"/>
  </si>
  <si>
    <t>提案項目３  （対策名：不衛生な作業環境から作業員の健康を守る衛生管理に関する提案）</t>
    <phoneticPr fontId="1"/>
  </si>
  <si>
    <t>№G026</t>
    <phoneticPr fontId="1"/>
  </si>
  <si>
    <t>同種工事とは公共下水道のポンプ場または終末処理場の沈砂池に設置される集砂設備(注1)の新設または更新工事の完成したものをいう。ただし、規模は問わない。とする。
注1：ここで集砂設備とは、低圧集砂式、高圧集砂式、エジェクタ式とする。従来のVバケット式、スクリューコンベア式等の機械式は含まない。</t>
    <phoneticPr fontId="1"/>
  </si>
  <si>
    <r>
      <t>・国、地方公共団体、公共法人、国土交通省令で定める法人及びその他の法人の何れかが発注し、平成</t>
    </r>
    <r>
      <rPr>
        <sz val="11"/>
        <rFont val="ＭＳ Ｐゴシック"/>
        <family val="3"/>
        <charset val="128"/>
      </rPr>
      <t>１４年度以降に完成した工事を元請又は共同企業体の構成員（出資比率２０％以上のものに限る）として、施工した実績の有無について、工事実績、工事内容を確認できる書類の提出を求める。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phoneticPr fontId="1"/>
  </si>
  <si>
    <t>・本市との災害協定書の写しを添付のうえ提出を求める。</t>
    <phoneticPr fontId="1"/>
  </si>
  <si>
    <r>
      <t xml:space="preserve">・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
</t>
    </r>
    <r>
      <rPr>
        <sz val="11"/>
        <rFont val="ＭＳ Ｐゴシック"/>
        <family val="3"/>
        <charset val="128"/>
      </rPr>
      <t>・「機器費」がある場合は、その金額を除いた額で、８０％以上かどうかを算定する。
≪元請が市外業者と市内業者で構成される共同企業体の場合≫自社施工額（元請の請負金額のうち一次下請の金額を除いた額）を出資比率で按分した金額を各構成員の施工額とし、そのうち市内業者である構成員の施工額を、自社施工額のうちの市内本店業者分とする。</t>
    </r>
    <phoneticPr fontId="1"/>
  </si>
  <si>
    <r>
      <rPr>
        <sz val="11"/>
        <rFont val="ＭＳ Ｐゴシック"/>
        <family val="3"/>
        <charset val="128"/>
      </rPr>
      <t>・労働安全衛生マネジメントシステム（OHSAS18001、JISHA方式適格OSHMS）又は建設業労働安全衛生マネジメントシステム（COHSMS）の認証について評価する。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</si>
  <si>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r>
      <t>・国、地方公共団体、公共法人、国土交通省令で定める法人及びその他の法人の何れかが発注し、平成</t>
    </r>
    <r>
      <rPr>
        <sz val="11"/>
        <rFont val="ＭＳ Ｐゴシック"/>
        <family val="3"/>
        <charset val="128"/>
      </rPr>
      <t>１４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・若手技術者は平成２９年６月１日現在で満４５歳以下とする。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</si>
</sst>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0;&quot;△ &quot;0"/>
    <numFmt numFmtId="179" formatCode="0.0_);[Red]\(0.0\)"/>
    <numFmt numFmtId="180" formatCode="0.0_ "/>
  </numFmts>
  <fonts count="21"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b/>
      <sz val="10"/>
      <name val="ＭＳ ゴシック"/>
      <family val="3"/>
      <charset val="128"/>
    </font>
    <font>
      <sz val="6"/>
      <color theme="0" tint="-0.499984740745262"/>
      <name val="ＭＳ 明朝"/>
      <family val="1"/>
      <charset val="128"/>
    </font>
    <font>
      <sz val="14"/>
      <name val="ＭＳ Ｐゴシック"/>
      <family val="3"/>
      <charset val="128"/>
    </font>
  </fonts>
  <fills count="2">
    <fill>
      <patternFill patternType="none"/>
    </fill>
    <fill>
      <patternFill patternType="gray125"/>
    </fill>
  </fills>
  <borders count="109">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style="thin">
        <color indexed="64"/>
      </left>
      <right style="thin">
        <color indexed="64"/>
      </right>
      <top/>
      <bottom style="double">
        <color indexed="64"/>
      </bottom>
      <diagonal/>
    </border>
    <border>
      <left style="medium">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style="hair">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style="medium">
        <color indexed="64"/>
      </right>
      <top/>
      <bottom style="double">
        <color indexed="64"/>
      </bottom>
      <diagonal/>
    </border>
  </borders>
  <cellStyleXfs count="1">
    <xf numFmtId="0" fontId="0" fillId="0" borderId="0">
      <alignment vertical="center"/>
    </xf>
  </cellStyleXfs>
  <cellXfs count="345">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Alignment="1">
      <alignment horizontal="right" vertical="center"/>
    </xf>
    <xf numFmtId="0" fontId="11" fillId="0" borderId="0" xfId="0" applyFont="1" applyAlignment="1">
      <alignment horizontal="center" vertical="center"/>
    </xf>
    <xf numFmtId="0" fontId="8" fillId="0" borderId="0" xfId="0" applyFont="1" applyAlignment="1">
      <alignment vertical="top"/>
    </xf>
    <xf numFmtId="0" fontId="8" fillId="0" borderId="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0" xfId="0" applyFont="1" applyBorder="1" applyAlignment="1">
      <alignment horizontal="center" vertical="center" shrinkToFit="1"/>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0" fillId="0" borderId="0" xfId="0" applyFont="1">
      <alignment vertical="center"/>
    </xf>
    <xf numFmtId="0" fontId="0" fillId="0" borderId="0" xfId="0" applyFont="1" applyBorder="1" applyAlignment="1">
      <alignmen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0" fillId="0" borderId="0" xfId="0" applyFont="1" applyFill="1">
      <alignment vertical="center"/>
    </xf>
    <xf numFmtId="0" fontId="0" fillId="0" borderId="0" xfId="0" applyFont="1" applyFill="1" applyAlignment="1">
      <alignment horizontal="right" vertical="center"/>
    </xf>
    <xf numFmtId="0" fontId="0" fillId="0" borderId="23" xfId="0" applyFont="1" applyFill="1" applyBorder="1">
      <alignment vertical="center"/>
    </xf>
    <xf numFmtId="0" fontId="0" fillId="0" borderId="21" xfId="0" applyFont="1" applyFill="1" applyBorder="1" applyAlignment="1">
      <alignment horizontal="right" vertical="center"/>
    </xf>
    <xf numFmtId="0" fontId="0" fillId="0" borderId="56" xfId="0" applyFont="1" applyFill="1" applyBorder="1">
      <alignment vertical="center"/>
    </xf>
    <xf numFmtId="0" fontId="0" fillId="0" borderId="57" xfId="0" applyFont="1" applyFill="1" applyBorder="1" applyAlignment="1">
      <alignment horizontal="left" vertical="center"/>
    </xf>
    <xf numFmtId="0" fontId="0" fillId="0" borderId="58" xfId="0" applyFont="1" applyFill="1" applyBorder="1">
      <alignment vertical="center"/>
    </xf>
    <xf numFmtId="0" fontId="0" fillId="0" borderId="59" xfId="0" applyFont="1" applyFill="1" applyBorder="1" applyAlignment="1">
      <alignment horizontal="left" vertical="center"/>
    </xf>
    <xf numFmtId="0" fontId="0" fillId="0" borderId="60" xfId="0" applyFont="1" applyFill="1" applyBorder="1" applyAlignment="1">
      <alignment horizontal="left" vertical="center"/>
    </xf>
    <xf numFmtId="177" fontId="0" fillId="0" borderId="63" xfId="0" applyNumberFormat="1" applyFont="1" applyFill="1" applyBorder="1" applyAlignment="1">
      <alignment horizontal="right" vertical="center"/>
    </xf>
    <xf numFmtId="0" fontId="0" fillId="0" borderId="64" xfId="0" applyFont="1" applyFill="1" applyBorder="1" applyAlignment="1">
      <alignment vertical="center" wrapText="1"/>
    </xf>
    <xf numFmtId="0" fontId="0" fillId="0" borderId="10" xfId="0" applyFont="1" applyFill="1" applyBorder="1">
      <alignment vertical="center"/>
    </xf>
    <xf numFmtId="0" fontId="0" fillId="0" borderId="18" xfId="0" applyFont="1" applyFill="1" applyBorder="1">
      <alignment vertical="center"/>
    </xf>
    <xf numFmtId="0" fontId="0" fillId="0" borderId="66" xfId="0" applyFont="1" applyFill="1" applyBorder="1">
      <alignment vertical="center"/>
    </xf>
    <xf numFmtId="0" fontId="0" fillId="0" borderId="68" xfId="0" applyFont="1" applyFill="1" applyBorder="1" applyAlignment="1">
      <alignment horizontal="right" vertical="center" wrapText="1"/>
    </xf>
    <xf numFmtId="0" fontId="0" fillId="0" borderId="69" xfId="0" applyFont="1" applyFill="1" applyBorder="1" applyAlignment="1">
      <alignment vertical="center" wrapText="1"/>
    </xf>
    <xf numFmtId="0" fontId="0" fillId="0" borderId="63" xfId="0" applyFont="1" applyFill="1" applyBorder="1" applyAlignment="1">
      <alignment horizontal="right" vertical="center" wrapText="1"/>
    </xf>
    <xf numFmtId="0" fontId="0" fillId="0" borderId="71" xfId="0" applyFont="1" applyFill="1" applyBorder="1" applyAlignment="1">
      <alignment horizontal="right" vertical="center" wrapText="1"/>
    </xf>
    <xf numFmtId="0" fontId="0" fillId="0" borderId="2" xfId="0" applyFont="1" applyFill="1" applyBorder="1" applyAlignment="1">
      <alignment vertical="center" wrapText="1"/>
    </xf>
    <xf numFmtId="0" fontId="0" fillId="0" borderId="68" xfId="0" applyFont="1" applyFill="1" applyBorder="1" applyAlignment="1">
      <alignment vertical="center" shrinkToFit="1"/>
    </xf>
    <xf numFmtId="0" fontId="0" fillId="0" borderId="9" xfId="0" applyFont="1" applyFill="1" applyBorder="1">
      <alignment vertical="center"/>
    </xf>
    <xf numFmtId="0" fontId="0" fillId="0" borderId="74" xfId="0" applyFont="1" applyFill="1" applyBorder="1">
      <alignment vertical="center"/>
    </xf>
    <xf numFmtId="0" fontId="0" fillId="0" borderId="8" xfId="0" applyFont="1" applyFill="1" applyBorder="1">
      <alignment vertical="center"/>
    </xf>
    <xf numFmtId="177" fontId="0" fillId="0" borderId="75" xfId="0" applyNumberFormat="1" applyFont="1" applyFill="1" applyBorder="1">
      <alignment vertical="center"/>
    </xf>
    <xf numFmtId="0" fontId="0" fillId="0" borderId="78" xfId="0" applyFont="1" applyFill="1" applyBorder="1">
      <alignment vertical="center"/>
    </xf>
    <xf numFmtId="179" fontId="0" fillId="0" borderId="63" xfId="0" applyNumberFormat="1" applyFont="1" applyFill="1" applyBorder="1">
      <alignment vertical="center"/>
    </xf>
    <xf numFmtId="0" fontId="0" fillId="0" borderId="64" xfId="0" applyFont="1" applyFill="1" applyBorder="1">
      <alignment vertical="center"/>
    </xf>
    <xf numFmtId="0" fontId="0" fillId="0" borderId="70" xfId="0" applyFont="1" applyFill="1" applyBorder="1">
      <alignment vertical="center"/>
    </xf>
    <xf numFmtId="0" fontId="0" fillId="0" borderId="79" xfId="0" applyFont="1" applyFill="1" applyBorder="1">
      <alignment vertical="center"/>
    </xf>
    <xf numFmtId="177" fontId="0" fillId="0" borderId="63" xfId="0" applyNumberFormat="1" applyFont="1" applyFill="1" applyBorder="1">
      <alignment vertical="center"/>
    </xf>
    <xf numFmtId="177" fontId="0" fillId="0" borderId="71" xfId="0" applyNumberFormat="1" applyFont="1" applyFill="1" applyBorder="1">
      <alignment vertical="center"/>
    </xf>
    <xf numFmtId="0" fontId="17" fillId="0" borderId="0" xfId="0" applyFont="1" applyFill="1">
      <alignment vertical="center"/>
    </xf>
    <xf numFmtId="0" fontId="2" fillId="0" borderId="7" xfId="0" applyFont="1" applyBorder="1" applyAlignment="1">
      <alignment horizontal="center" vertical="center"/>
    </xf>
    <xf numFmtId="0" fontId="13" fillId="0" borderId="9" xfId="0" applyFont="1" applyBorder="1" applyAlignment="1">
      <alignment horizontal="center" vertical="center"/>
    </xf>
    <xf numFmtId="176" fontId="13" fillId="0" borderId="7" xfId="0" applyNumberFormat="1" applyFont="1" applyBorder="1">
      <alignment vertical="center"/>
    </xf>
    <xf numFmtId="180" fontId="19" fillId="0" borderId="0" xfId="0" applyNumberFormat="1" applyFont="1">
      <alignment vertical="center"/>
    </xf>
    <xf numFmtId="0" fontId="19" fillId="0" borderId="0" xfId="0" applyFont="1">
      <alignment vertical="center"/>
    </xf>
    <xf numFmtId="0" fontId="0" fillId="0" borderId="10" xfId="0" applyFont="1" applyFill="1" applyBorder="1" applyAlignment="1">
      <alignment horizontal="left" vertical="top" wrapText="1"/>
    </xf>
    <xf numFmtId="0" fontId="0" fillId="0" borderId="66" xfId="0" applyFont="1" applyFill="1" applyBorder="1" applyAlignment="1">
      <alignment vertical="center"/>
    </xf>
    <xf numFmtId="0" fontId="0" fillId="0" borderId="10" xfId="0" applyFont="1" applyFill="1" applyBorder="1" applyAlignment="1">
      <alignment vertical="center"/>
    </xf>
    <xf numFmtId="0" fontId="0" fillId="0" borderId="10" xfId="0" applyFont="1" applyFill="1" applyBorder="1" applyAlignment="1">
      <alignment horizontal="right" vertical="center"/>
    </xf>
    <xf numFmtId="0" fontId="0" fillId="0" borderId="70" xfId="0" applyFont="1" applyFill="1" applyBorder="1" applyAlignment="1">
      <alignment vertical="center"/>
    </xf>
    <xf numFmtId="0" fontId="0" fillId="0" borderId="0" xfId="0" applyFont="1" applyFill="1" applyAlignment="1">
      <alignment horizontal="left" vertical="center" shrinkToFit="1"/>
    </xf>
    <xf numFmtId="0" fontId="0" fillId="0" borderId="0" xfId="0" applyFont="1" applyFill="1" applyAlignment="1">
      <alignment vertical="center" shrinkToFit="1"/>
    </xf>
    <xf numFmtId="177" fontId="0" fillId="0" borderId="75" xfId="0" applyNumberFormat="1" applyFont="1" applyFill="1" applyBorder="1" applyAlignment="1">
      <alignment vertical="center"/>
    </xf>
    <xf numFmtId="0" fontId="0" fillId="0" borderId="66" xfId="0" applyFont="1" applyFill="1" applyBorder="1" applyAlignment="1">
      <alignment vertical="center" shrinkToFit="1"/>
    </xf>
    <xf numFmtId="0" fontId="20" fillId="0" borderId="0" xfId="0" applyFont="1" applyFill="1">
      <alignment vertical="center"/>
    </xf>
    <xf numFmtId="177" fontId="0" fillId="0" borderId="87" xfId="0" applyNumberFormat="1" applyFont="1" applyFill="1" applyBorder="1" applyAlignment="1">
      <alignment horizontal="center" vertical="center"/>
    </xf>
    <xf numFmtId="177" fontId="0" fillId="0" borderId="88" xfId="0" applyNumberFormat="1" applyFont="1" applyFill="1" applyBorder="1" applyAlignment="1">
      <alignment horizontal="center" vertical="center"/>
    </xf>
    <xf numFmtId="177" fontId="0" fillId="0" borderId="68" xfId="0" applyNumberFormat="1" applyFont="1" applyFill="1" applyBorder="1">
      <alignment vertical="center"/>
    </xf>
    <xf numFmtId="179" fontId="0" fillId="0" borderId="68" xfId="0" applyNumberFormat="1" applyFont="1" applyFill="1" applyBorder="1">
      <alignment vertical="center"/>
    </xf>
    <xf numFmtId="0" fontId="0" fillId="0" borderId="80"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70" xfId="0" applyFont="1" applyFill="1" applyBorder="1" applyAlignment="1">
      <alignment vertical="center" wrapText="1"/>
    </xf>
    <xf numFmtId="0" fontId="0" fillId="0" borderId="66" xfId="0" applyNumberFormat="1" applyFont="1" applyFill="1" applyBorder="1" applyAlignment="1">
      <alignment vertical="center" wrapText="1"/>
    </xf>
    <xf numFmtId="0" fontId="0" fillId="0" borderId="72" xfId="0" applyFont="1" applyFill="1" applyBorder="1">
      <alignment vertical="center"/>
    </xf>
    <xf numFmtId="0" fontId="0" fillId="0" borderId="72" xfId="0" applyFont="1" applyFill="1" applyBorder="1" applyAlignment="1">
      <alignment vertical="center" shrinkToFit="1"/>
    </xf>
    <xf numFmtId="0" fontId="0" fillId="0" borderId="24" xfId="0" applyFont="1" applyFill="1" applyBorder="1">
      <alignment vertical="center"/>
    </xf>
    <xf numFmtId="0" fontId="0" fillId="0" borderId="61" xfId="0" applyFont="1" applyFill="1" applyBorder="1">
      <alignment vertical="center"/>
    </xf>
    <xf numFmtId="0" fontId="0" fillId="0" borderId="104" xfId="0" applyFont="1" applyFill="1" applyBorder="1" applyAlignment="1">
      <alignment vertical="center" wrapText="1"/>
    </xf>
    <xf numFmtId="177" fontId="0" fillId="0" borderId="105" xfId="0" applyNumberFormat="1" applyFont="1" applyFill="1" applyBorder="1" applyAlignment="1">
      <alignment horizontal="right" vertical="center"/>
    </xf>
    <xf numFmtId="0" fontId="0" fillId="0" borderId="57" xfId="0" applyFont="1" applyFill="1" applyBorder="1">
      <alignment vertical="center"/>
    </xf>
    <xf numFmtId="0" fontId="0" fillId="0" borderId="18" xfId="0" applyFont="1" applyFill="1" applyBorder="1" applyAlignment="1">
      <alignment horizontal="right" vertical="center"/>
    </xf>
    <xf numFmtId="0" fontId="0" fillId="0" borderId="2" xfId="0" applyFont="1" applyFill="1" applyBorder="1" applyAlignment="1">
      <alignment horizontal="left" vertical="center"/>
    </xf>
    <xf numFmtId="0" fontId="0" fillId="0" borderId="3" xfId="0" applyFont="1" applyFill="1" applyBorder="1">
      <alignment vertical="center"/>
    </xf>
    <xf numFmtId="0" fontId="0" fillId="0" borderId="0" xfId="0" applyFont="1" applyFill="1" applyBorder="1" applyAlignment="1">
      <alignment horizontal="left" vertical="center"/>
    </xf>
    <xf numFmtId="0" fontId="0" fillId="0" borderId="0" xfId="0" applyFont="1" applyFill="1" applyBorder="1">
      <alignment vertical="center"/>
    </xf>
    <xf numFmtId="0" fontId="0" fillId="0" borderId="19" xfId="0" applyFont="1" applyFill="1" applyBorder="1">
      <alignment vertical="center"/>
    </xf>
    <xf numFmtId="0" fontId="0" fillId="0" borderId="55" xfId="0" applyFont="1" applyFill="1" applyBorder="1" applyAlignment="1">
      <alignment vertical="center"/>
    </xf>
    <xf numFmtId="0" fontId="0" fillId="0" borderId="53" xfId="0" applyFont="1" applyFill="1" applyBorder="1" applyAlignment="1">
      <alignment vertical="center"/>
    </xf>
    <xf numFmtId="0" fontId="0" fillId="0" borderId="22" xfId="0" applyFont="1" applyFill="1" applyBorder="1" applyAlignment="1">
      <alignment vertical="center"/>
    </xf>
    <xf numFmtId="0" fontId="0" fillId="0" borderId="22" xfId="0" applyFont="1" applyFill="1" applyBorder="1">
      <alignment vertical="center"/>
    </xf>
    <xf numFmtId="0" fontId="8" fillId="0" borderId="0" xfId="0" applyFont="1" applyAlignment="1">
      <alignment vertical="center"/>
    </xf>
    <xf numFmtId="0" fontId="0" fillId="0" borderId="0" xfId="0" applyFont="1" applyFill="1" applyAlignment="1">
      <alignment vertical="center" shrinkToFit="1"/>
    </xf>
    <xf numFmtId="0" fontId="0" fillId="0" borderId="0" xfId="0" applyFont="1" applyFill="1" applyAlignment="1">
      <alignment horizontal="left" vertical="center" shrinkToFit="1"/>
    </xf>
    <xf numFmtId="9" fontId="0" fillId="0" borderId="10" xfId="0" applyNumberFormat="1" applyFont="1" applyFill="1" applyBorder="1" applyAlignment="1">
      <alignment horizontal="right" vertical="center"/>
    </xf>
    <xf numFmtId="9" fontId="0" fillId="0" borderId="61" xfId="0" applyNumberFormat="1" applyFont="1" applyFill="1" applyBorder="1" applyAlignment="1">
      <alignment horizontal="right" vertical="center"/>
    </xf>
    <xf numFmtId="0" fontId="0" fillId="0" borderId="8" xfId="0" applyFont="1" applyFill="1" applyBorder="1">
      <alignment vertical="center"/>
    </xf>
    <xf numFmtId="0" fontId="0" fillId="0" borderId="10" xfId="0" applyFont="1" applyFill="1" applyBorder="1">
      <alignment vertical="center"/>
    </xf>
    <xf numFmtId="0" fontId="0" fillId="0" borderId="61" xfId="0" applyFont="1" applyFill="1" applyBorder="1">
      <alignment vertical="center"/>
    </xf>
    <xf numFmtId="0" fontId="0" fillId="0" borderId="8"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70" xfId="0" applyNumberFormat="1" applyFont="1" applyFill="1" applyBorder="1" applyAlignment="1">
      <alignment horizontal="right" vertical="center" wrapText="1"/>
    </xf>
    <xf numFmtId="0" fontId="0" fillId="0" borderId="98" xfId="0" applyFont="1" applyFill="1" applyBorder="1" applyAlignment="1">
      <alignment horizontal="center" vertical="center" wrapText="1"/>
    </xf>
    <xf numFmtId="0" fontId="0" fillId="0" borderId="92"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99" xfId="0" applyFont="1" applyFill="1" applyBorder="1" applyAlignment="1">
      <alignment horizontal="center" vertical="center" shrinkToFit="1"/>
    </xf>
    <xf numFmtId="0" fontId="0" fillId="0" borderId="93"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66" xfId="0" applyFont="1" applyFill="1" applyBorder="1" applyAlignment="1">
      <alignment vertical="center" shrinkToFit="1"/>
    </xf>
    <xf numFmtId="0" fontId="0" fillId="0" borderId="9" xfId="0" applyFont="1" applyBorder="1" applyAlignment="1">
      <alignment vertical="center" shrinkToFit="1"/>
    </xf>
    <xf numFmtId="177" fontId="0" fillId="0" borderId="75" xfId="0" applyNumberFormat="1" applyFont="1" applyFill="1" applyBorder="1" applyAlignment="1">
      <alignment vertical="center"/>
    </xf>
    <xf numFmtId="0" fontId="0" fillId="0" borderId="73" xfId="0" applyFont="1" applyBorder="1" applyAlignment="1">
      <alignment vertical="center"/>
    </xf>
    <xf numFmtId="0" fontId="0" fillId="0" borderId="65" xfId="0" applyFont="1" applyFill="1" applyBorder="1" applyAlignment="1">
      <alignment horizontal="left" vertical="center" wrapText="1"/>
    </xf>
    <xf numFmtId="0" fontId="0" fillId="0" borderId="62"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66" xfId="0" applyNumberFormat="1" applyFont="1" applyFill="1" applyBorder="1" applyAlignment="1">
      <alignment horizontal="right" vertical="center" wrapText="1"/>
    </xf>
    <xf numFmtId="0" fontId="0" fillId="0" borderId="61" xfId="0" applyNumberFormat="1" applyFont="1" applyFill="1" applyBorder="1" applyAlignment="1">
      <alignment horizontal="right" vertical="center" wrapText="1"/>
    </xf>
    <xf numFmtId="177" fontId="0" fillId="0" borderId="98" xfId="0" applyNumberFormat="1" applyFont="1" applyFill="1" applyBorder="1" applyAlignment="1">
      <alignment horizontal="center" vertical="center"/>
    </xf>
    <xf numFmtId="177" fontId="0" fillId="0" borderId="92" xfId="0" applyNumberFormat="1" applyFont="1" applyFill="1" applyBorder="1" applyAlignment="1">
      <alignment horizontal="center" vertical="center"/>
    </xf>
    <xf numFmtId="177" fontId="0" fillId="0" borderId="106" xfId="0" applyNumberFormat="1" applyFont="1" applyFill="1" applyBorder="1" applyAlignment="1">
      <alignment horizontal="center" vertical="center"/>
    </xf>
    <xf numFmtId="177" fontId="0" fillId="0" borderId="99" xfId="0" applyNumberFormat="1" applyFont="1" applyFill="1" applyBorder="1" applyAlignment="1">
      <alignment horizontal="center" vertical="center"/>
    </xf>
    <xf numFmtId="177" fontId="0" fillId="0" borderId="93" xfId="0" applyNumberFormat="1" applyFont="1" applyFill="1" applyBorder="1" applyAlignment="1">
      <alignment horizontal="center" vertical="center"/>
    </xf>
    <xf numFmtId="177" fontId="0" fillId="0" borderId="107" xfId="0" applyNumberFormat="1" applyFont="1" applyFill="1" applyBorder="1" applyAlignment="1">
      <alignment horizontal="center" vertical="center"/>
    </xf>
    <xf numFmtId="178" fontId="0" fillId="0" borderId="65" xfId="0" applyNumberFormat="1" applyFont="1" applyFill="1" applyBorder="1" applyAlignment="1">
      <alignment vertical="center" wrapText="1"/>
    </xf>
    <xf numFmtId="0" fontId="0" fillId="0" borderId="62" xfId="0" applyFont="1" applyBorder="1" applyAlignment="1">
      <alignment vertical="center"/>
    </xf>
    <xf numFmtId="0" fontId="0" fillId="0" borderId="108" xfId="0" applyFont="1" applyBorder="1" applyAlignment="1">
      <alignment vertical="center"/>
    </xf>
    <xf numFmtId="0" fontId="0" fillId="0" borderId="66" xfId="0" applyFont="1" applyFill="1" applyBorder="1" applyAlignment="1">
      <alignment vertical="center" wrapText="1"/>
    </xf>
    <xf numFmtId="0" fontId="0" fillId="0" borderId="9" xfId="0" applyFont="1" applyFill="1" applyBorder="1" applyAlignment="1">
      <alignment vertical="center" wrapText="1"/>
    </xf>
    <xf numFmtId="0" fontId="0" fillId="0" borderId="66" xfId="0" applyFont="1" applyFill="1" applyBorder="1" applyAlignment="1">
      <alignment vertical="center"/>
    </xf>
    <xf numFmtId="0" fontId="0" fillId="0" borderId="10" xfId="0" applyFont="1" applyFill="1" applyBorder="1" applyAlignment="1">
      <alignment vertical="center"/>
    </xf>
    <xf numFmtId="177" fontId="0" fillId="0" borderId="94" xfId="0" applyNumberFormat="1" applyFont="1" applyFill="1" applyBorder="1" applyAlignment="1">
      <alignment horizontal="center" vertical="center"/>
    </xf>
    <xf numFmtId="179" fontId="0" fillId="0" borderId="99" xfId="0" applyNumberFormat="1" applyFont="1" applyFill="1" applyBorder="1" applyAlignment="1">
      <alignment horizontal="center" vertical="center"/>
    </xf>
    <xf numFmtId="179" fontId="0" fillId="0" borderId="95" xfId="0" applyNumberFormat="1" applyFont="1" applyFill="1" applyBorder="1" applyAlignment="1">
      <alignment horizontal="center" vertical="center"/>
    </xf>
    <xf numFmtId="0" fontId="0" fillId="0" borderId="65" xfId="0" applyFont="1" applyFill="1" applyBorder="1" applyAlignment="1">
      <alignment vertical="center" wrapText="1"/>
    </xf>
    <xf numFmtId="0" fontId="0" fillId="0" borderId="67" xfId="0" applyFont="1" applyBorder="1" applyAlignment="1">
      <alignment vertical="center" wrapText="1"/>
    </xf>
    <xf numFmtId="177" fontId="0" fillId="0" borderId="100" xfId="0" applyNumberFormat="1" applyFont="1" applyFill="1" applyBorder="1" applyAlignment="1">
      <alignment horizontal="center" vertical="center"/>
    </xf>
    <xf numFmtId="177" fontId="0" fillId="0" borderId="101" xfId="0" applyNumberFormat="1" applyFont="1" applyFill="1" applyBorder="1" applyAlignment="1">
      <alignment horizontal="center" vertical="center"/>
    </xf>
    <xf numFmtId="177" fontId="0" fillId="0" borderId="102" xfId="0" applyNumberFormat="1" applyFont="1" applyFill="1" applyBorder="1" applyAlignment="1">
      <alignment horizontal="center" vertical="center"/>
    </xf>
    <xf numFmtId="177" fontId="0" fillId="0" borderId="103" xfId="0" applyNumberFormat="1" applyFont="1" applyFill="1" applyBorder="1" applyAlignment="1">
      <alignment horizontal="center" vertical="center"/>
    </xf>
    <xf numFmtId="0" fontId="0" fillId="0" borderId="62" xfId="0" applyFont="1" applyFill="1" applyBorder="1" applyAlignment="1">
      <alignment vertical="center" wrapText="1"/>
    </xf>
    <xf numFmtId="0" fontId="0" fillId="0" borderId="67" xfId="0" applyFont="1" applyFill="1" applyBorder="1" applyAlignment="1">
      <alignment vertical="center" wrapText="1"/>
    </xf>
    <xf numFmtId="9" fontId="0" fillId="0" borderId="8" xfId="0" applyNumberFormat="1" applyFont="1" applyFill="1" applyBorder="1" applyAlignment="1">
      <alignment horizontal="right" vertical="center"/>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0" fontId="0" fillId="0" borderId="8" xfId="0" applyFont="1" applyFill="1" applyBorder="1" applyAlignment="1">
      <alignment horizontal="right" vertical="center" wrapText="1"/>
    </xf>
    <xf numFmtId="0" fontId="0" fillId="0" borderId="10" xfId="0" applyFont="1" applyFill="1" applyBorder="1" applyAlignment="1">
      <alignment horizontal="right" vertical="center" wrapText="1"/>
    </xf>
    <xf numFmtId="0" fontId="0" fillId="0" borderId="8" xfId="0" applyFont="1" applyFill="1" applyBorder="1" applyAlignment="1">
      <alignment vertical="center" shrinkToFit="1"/>
    </xf>
    <xf numFmtId="0" fontId="0" fillId="0" borderId="70" xfId="0" applyFont="1" applyBorder="1" applyAlignment="1">
      <alignment vertical="center" shrinkToFit="1"/>
    </xf>
    <xf numFmtId="177" fontId="0" fillId="0" borderId="77" xfId="0" applyNumberFormat="1" applyFont="1" applyFill="1" applyBorder="1" applyAlignment="1">
      <alignment vertical="center"/>
    </xf>
    <xf numFmtId="0" fontId="0" fillId="0" borderId="68" xfId="0" applyFont="1" applyBorder="1" applyAlignment="1">
      <alignment vertical="center"/>
    </xf>
    <xf numFmtId="0" fontId="0" fillId="0" borderId="90" xfId="0" applyFont="1" applyBorder="1" applyAlignment="1">
      <alignment horizontal="center" vertical="center"/>
    </xf>
    <xf numFmtId="0" fontId="0" fillId="0" borderId="92" xfId="0" applyFont="1" applyBorder="1" applyAlignment="1">
      <alignment horizontal="center" vertical="center"/>
    </xf>
    <xf numFmtId="0" fontId="0" fillId="0" borderId="94" xfId="0" applyFont="1" applyBorder="1" applyAlignment="1">
      <alignment horizontal="center" vertical="center"/>
    </xf>
    <xf numFmtId="177" fontId="0" fillId="0" borderId="91" xfId="0" applyNumberFormat="1" applyFont="1" applyFill="1" applyBorder="1" applyAlignment="1">
      <alignment horizontal="center" vertical="center"/>
    </xf>
    <xf numFmtId="177" fontId="0" fillId="0" borderId="95" xfId="0" applyNumberFormat="1" applyFont="1" applyFill="1" applyBorder="1" applyAlignment="1">
      <alignment horizontal="center" vertical="center"/>
    </xf>
    <xf numFmtId="0" fontId="0" fillId="0" borderId="76" xfId="0" applyFont="1" applyFill="1" applyBorder="1" applyAlignment="1">
      <alignment horizontal="left" vertical="center" wrapText="1"/>
    </xf>
    <xf numFmtId="0" fontId="0" fillId="0" borderId="62" xfId="0" applyFont="1" applyBorder="1" applyAlignment="1">
      <alignment horizontal="left" vertical="center" wrapText="1"/>
    </xf>
    <xf numFmtId="179" fontId="0" fillId="0" borderId="75" xfId="0" applyNumberFormat="1" applyFont="1" applyFill="1" applyBorder="1" applyAlignment="1">
      <alignment vertical="center"/>
    </xf>
    <xf numFmtId="0" fontId="0" fillId="0" borderId="70" xfId="0" applyFont="1" applyFill="1" applyBorder="1" applyAlignment="1">
      <alignment vertical="center"/>
    </xf>
    <xf numFmtId="177" fontId="0" fillId="0" borderId="96" xfId="0" applyNumberFormat="1" applyFont="1" applyFill="1" applyBorder="1" applyAlignment="1">
      <alignment horizontal="center" vertical="center"/>
    </xf>
    <xf numFmtId="179" fontId="0" fillId="0" borderId="97" xfId="0" applyNumberFormat="1" applyFont="1" applyFill="1" applyBorder="1" applyAlignment="1">
      <alignment horizontal="center" vertical="center"/>
    </xf>
    <xf numFmtId="0" fontId="0" fillId="0" borderId="76" xfId="0" applyFont="1" applyFill="1" applyBorder="1" applyAlignment="1">
      <alignment vertical="center" wrapText="1"/>
    </xf>
    <xf numFmtId="0" fontId="0" fillId="0" borderId="67" xfId="0" applyFont="1" applyBorder="1" applyAlignment="1">
      <alignment vertical="center"/>
    </xf>
    <xf numFmtId="177" fontId="0" fillId="0" borderId="97" xfId="0" applyNumberFormat="1" applyFont="1" applyFill="1" applyBorder="1" applyAlignment="1">
      <alignment horizontal="center" vertical="center"/>
    </xf>
    <xf numFmtId="177" fontId="0" fillId="0" borderId="75" xfId="0" applyNumberFormat="1" applyFont="1" applyFill="1" applyBorder="1" applyAlignment="1">
      <alignment vertical="center" shrinkToFit="1"/>
    </xf>
    <xf numFmtId="0" fontId="0" fillId="0" borderId="68" xfId="0" applyFont="1" applyBorder="1" applyAlignment="1">
      <alignment vertical="center" shrinkToFit="1"/>
    </xf>
    <xf numFmtId="0" fontId="0" fillId="0" borderId="66" xfId="0" applyFont="1" applyFill="1" applyBorder="1" applyAlignment="1">
      <alignment horizontal="left" vertical="top" wrapText="1"/>
    </xf>
    <xf numFmtId="0" fontId="0" fillId="0" borderId="10" xfId="0" applyFont="1" applyFill="1" applyBorder="1" applyAlignment="1">
      <alignment horizontal="left" vertical="top" wrapText="1"/>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9" fontId="0" fillId="0" borderId="9" xfId="0" applyNumberFormat="1" applyFont="1" applyFill="1" applyBorder="1" applyAlignment="1">
      <alignmen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15" fillId="0" borderId="8" xfId="0" applyFont="1" applyFill="1" applyBorder="1" applyAlignment="1">
      <alignment vertical="center" wrapText="1"/>
    </xf>
    <xf numFmtId="0" fontId="15" fillId="0" borderId="10" xfId="0" applyFont="1" applyFill="1" applyBorder="1" applyAlignment="1">
      <alignment vertical="center"/>
    </xf>
    <xf numFmtId="0" fontId="15" fillId="0" borderId="70" xfId="0" applyFont="1" applyFill="1" applyBorder="1" applyAlignment="1">
      <alignment vertical="center"/>
    </xf>
    <xf numFmtId="179" fontId="0" fillId="0" borderId="77" xfId="0" applyNumberFormat="1" applyFont="1" applyFill="1" applyBorder="1" applyAlignment="1">
      <alignment horizontal="right" vertical="center"/>
    </xf>
    <xf numFmtId="179" fontId="0" fillId="0" borderId="71" xfId="0" applyNumberFormat="1" applyFont="1" applyFill="1" applyBorder="1" applyAlignment="1">
      <alignment horizontal="right" vertical="center"/>
    </xf>
    <xf numFmtId="179" fontId="0" fillId="0" borderId="68" xfId="0" applyNumberFormat="1" applyFont="1" applyFill="1" applyBorder="1" applyAlignment="1">
      <alignment horizontal="right" vertical="center"/>
    </xf>
    <xf numFmtId="179" fontId="0" fillId="0" borderId="90" xfId="0" applyNumberFormat="1" applyFont="1" applyFill="1" applyBorder="1" applyAlignment="1">
      <alignment horizontal="center" vertical="center"/>
    </xf>
    <xf numFmtId="179" fontId="0" fillId="0" borderId="92" xfId="0" applyNumberFormat="1" applyFont="1" applyFill="1" applyBorder="1" applyAlignment="1">
      <alignment horizontal="center" vertical="center"/>
    </xf>
    <xf numFmtId="179" fontId="0" fillId="0" borderId="96" xfId="0" applyNumberFormat="1" applyFont="1" applyFill="1" applyBorder="1" applyAlignment="1">
      <alignment horizontal="center" vertical="center"/>
    </xf>
    <xf numFmtId="179" fontId="0" fillId="0" borderId="91" xfId="0" applyNumberFormat="1" applyFont="1" applyFill="1" applyBorder="1" applyAlignment="1">
      <alignment horizontal="center" vertical="center"/>
    </xf>
    <xf numFmtId="179" fontId="0" fillId="0" borderId="93" xfId="0" applyNumberFormat="1" applyFont="1" applyFill="1" applyBorder="1" applyAlignment="1">
      <alignment horizontal="center" vertical="center"/>
    </xf>
    <xf numFmtId="0" fontId="0" fillId="0" borderId="82"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89" xfId="0" applyFont="1" applyFill="1" applyBorder="1" applyAlignment="1">
      <alignment horizontal="center" vertical="center"/>
    </xf>
    <xf numFmtId="179" fontId="0" fillId="0" borderId="94" xfId="0" applyNumberFormat="1" applyFont="1" applyFill="1" applyBorder="1" applyAlignment="1">
      <alignment horizontal="center" vertical="center"/>
    </xf>
    <xf numFmtId="0" fontId="16" fillId="0" borderId="82" xfId="0" applyFont="1" applyFill="1" applyBorder="1" applyAlignment="1">
      <alignment horizontal="center" vertical="center"/>
    </xf>
    <xf numFmtId="0" fontId="16" fillId="0" borderId="9"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74" xfId="0" applyFont="1" applyFill="1" applyBorder="1" applyAlignment="1">
      <alignment horizontal="center" vertical="center"/>
    </xf>
    <xf numFmtId="0" fontId="4" fillId="0" borderId="0" xfId="0" applyFont="1" applyAlignment="1">
      <alignment vertical="center" wrapText="1"/>
    </xf>
    <xf numFmtId="0" fontId="2"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0" xfId="0" applyFont="1" applyAlignment="1">
      <alignment vertical="center" shrinkToFit="1"/>
    </xf>
    <xf numFmtId="0" fontId="2" fillId="0" borderId="0" xfId="0" applyFont="1" applyAlignment="1">
      <alignment vertical="center" wrapText="1" shrinkToFit="1"/>
    </xf>
    <xf numFmtId="0" fontId="2" fillId="0" borderId="22" xfId="0" applyFont="1" applyBorder="1" applyAlignment="1">
      <alignment vertical="center"/>
    </xf>
    <xf numFmtId="0" fontId="0" fillId="0" borderId="22" xfId="0" applyFont="1" applyBorder="1" applyAlignment="1">
      <alignment vertical="center"/>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0" fillId="0" borderId="0" xfId="0" applyFont="1" applyAlignment="1">
      <alignment vertical="center" shrinkToFit="1"/>
    </xf>
    <xf numFmtId="0" fontId="0" fillId="0" borderId="0" xfId="0" applyFont="1" applyAlignment="1">
      <alignment horizontal="right" vertical="center" shrinkToFit="1"/>
    </xf>
    <xf numFmtId="0" fontId="2" fillId="0" borderId="15" xfId="0" applyFont="1" applyBorder="1" applyAlignment="1">
      <alignment horizontal="center" vertical="center"/>
    </xf>
    <xf numFmtId="0" fontId="2" fillId="0" borderId="36" xfId="0" applyFont="1" applyBorder="1" applyAlignment="1">
      <alignment horizontal="center" vertical="center"/>
    </xf>
    <xf numFmtId="0" fontId="2" fillId="0" borderId="35" xfId="0" applyFont="1" applyBorder="1" applyAlignment="1">
      <alignment horizontal="center" vertical="center"/>
    </xf>
    <xf numFmtId="0" fontId="2" fillId="0" borderId="0" xfId="0" applyFont="1" applyAlignment="1">
      <alignment vertical="center"/>
    </xf>
    <xf numFmtId="0" fontId="6" fillId="0" borderId="0" xfId="0" applyFont="1" applyAlignment="1">
      <alignment vertical="center" shrinkToFit="1"/>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13" fillId="0" borderId="50" xfId="0" applyFont="1" applyBorder="1" applyAlignment="1">
      <alignment vertical="center" shrinkToFit="1"/>
    </xf>
    <xf numFmtId="0" fontId="13" fillId="0" borderId="0" xfId="0" applyFont="1" applyAlignment="1">
      <alignment vertical="center" shrinkToFit="1"/>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41" xfId="0" applyFont="1" applyBorder="1" applyAlignment="1">
      <alignment vertical="center" shrinkToFit="1"/>
    </xf>
    <xf numFmtId="0" fontId="0" fillId="0" borderId="41" xfId="0" applyFont="1" applyBorder="1" applyAlignment="1">
      <alignment vertical="center" shrinkToFit="1"/>
    </xf>
    <xf numFmtId="0" fontId="0" fillId="0" borderId="44" xfId="0" applyFont="1" applyBorder="1" applyAlignment="1">
      <alignment vertical="center" shrinkToFit="1"/>
    </xf>
    <xf numFmtId="0" fontId="13" fillId="0" borderId="47" xfId="0" applyFont="1" applyBorder="1" applyAlignment="1">
      <alignment horizontal="left" vertical="center" shrinkToFit="1"/>
    </xf>
    <xf numFmtId="0" fontId="0" fillId="0" borderId="48" xfId="0" applyFont="1" applyBorder="1" applyAlignment="1">
      <alignment vertical="center" shrinkToFit="1"/>
    </xf>
    <xf numFmtId="0" fontId="13" fillId="0" borderId="48" xfId="0" applyFont="1" applyBorder="1" applyAlignment="1">
      <alignment vertical="center" shrinkToFit="1"/>
    </xf>
    <xf numFmtId="0" fontId="0" fillId="0" borderId="49" xfId="0" applyFont="1" applyBorder="1" applyAlignment="1">
      <alignment vertical="center" shrinkToFit="1"/>
    </xf>
    <xf numFmtId="0" fontId="13" fillId="0" borderId="40" xfId="0" applyFont="1" applyBorder="1" applyAlignment="1">
      <alignment horizontal="left" vertical="center" shrinkToFit="1"/>
    </xf>
    <xf numFmtId="0" fontId="8" fillId="0" borderId="45" xfId="0" applyFont="1" applyBorder="1" applyAlignment="1">
      <alignment horizontal="center" vertical="center" shrinkToFi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18" fillId="0" borderId="51" xfId="0" applyFont="1" applyBorder="1" applyAlignment="1" applyProtection="1">
      <alignment vertical="top" wrapText="1"/>
      <protection locked="0"/>
    </xf>
    <xf numFmtId="0" fontId="18" fillId="0" borderId="50" xfId="0" applyFont="1" applyBorder="1" applyAlignment="1" applyProtection="1">
      <alignment vertical="top" wrapText="1"/>
      <protection locked="0"/>
    </xf>
    <xf numFmtId="0" fontId="18" fillId="0" borderId="52" xfId="0" applyFont="1" applyBorder="1" applyAlignment="1" applyProtection="1">
      <alignment vertical="top" wrapText="1"/>
      <protection locked="0"/>
    </xf>
    <xf numFmtId="0" fontId="18" fillId="0" borderId="18"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9" xfId="0" applyFont="1" applyBorder="1" applyAlignment="1" applyProtection="1">
      <alignment vertical="top" wrapText="1"/>
      <protection locked="0"/>
    </xf>
    <xf numFmtId="0" fontId="18" fillId="0" borderId="21" xfId="0" applyFont="1" applyBorder="1" applyAlignment="1" applyProtection="1">
      <alignment vertical="top" wrapText="1"/>
      <protection locked="0"/>
    </xf>
    <xf numFmtId="0" fontId="18" fillId="0" borderId="22" xfId="0" applyFont="1" applyBorder="1" applyAlignment="1" applyProtection="1">
      <alignment vertical="top" wrapText="1"/>
      <protection locked="0"/>
    </xf>
    <xf numFmtId="0" fontId="18"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180" fontId="8" fillId="0" borderId="37" xfId="0" applyNumberFormat="1" applyFont="1" applyBorder="1" applyAlignment="1" applyProtection="1">
      <alignment horizontal="center" vertical="center" wrapText="1"/>
      <protection locked="0"/>
    </xf>
    <xf numFmtId="180" fontId="8" fillId="0" borderId="38" xfId="0" applyNumberFormat="1" applyFont="1" applyBorder="1" applyAlignment="1" applyProtection="1">
      <alignment horizontal="center" vertical="center" wrapText="1"/>
      <protection locked="0"/>
    </xf>
    <xf numFmtId="180" fontId="8" fillId="0" borderId="39" xfId="0" applyNumberFormat="1" applyFont="1" applyBorder="1" applyAlignment="1" applyProtection="1">
      <alignment horizontal="center" vertical="center" wrapText="1"/>
      <protection locked="0"/>
    </xf>
    <xf numFmtId="0" fontId="8" fillId="0" borderId="0" xfId="0" applyFont="1" applyAlignment="1">
      <alignment vertical="center" shrinkToFit="1"/>
    </xf>
    <xf numFmtId="0" fontId="11" fillId="0" borderId="0" xfId="0" applyFont="1" applyAlignment="1">
      <alignment horizontal="center" vertical="center"/>
    </xf>
    <xf numFmtId="0" fontId="8" fillId="0" borderId="0" xfId="0" applyFont="1" applyAlignment="1">
      <alignment vertical="center" wrapText="1"/>
    </xf>
    <xf numFmtId="0" fontId="8" fillId="0" borderId="7" xfId="0" applyFont="1" applyBorder="1" applyAlignment="1">
      <alignment vertical="center" shrinkToFit="1"/>
    </xf>
    <xf numFmtId="0" fontId="8" fillId="0" borderId="7" xfId="0" applyFont="1" applyBorder="1" applyAlignment="1">
      <alignment vertical="center" wrapText="1"/>
    </xf>
    <xf numFmtId="0" fontId="8" fillId="0" borderId="15" xfId="0" applyFont="1" applyBorder="1" applyAlignment="1">
      <alignment vertical="center" wrapText="1"/>
    </xf>
    <xf numFmtId="0" fontId="8" fillId="0" borderId="7" xfId="0" applyFont="1" applyBorder="1" applyAlignment="1">
      <alignment horizontal="center" vertical="center" shrinkToFit="1"/>
    </xf>
    <xf numFmtId="0" fontId="8" fillId="0" borderId="0" xfId="0" applyFont="1" applyAlignment="1">
      <alignment horizontal="center" vertical="center"/>
    </xf>
    <xf numFmtId="0" fontId="12" fillId="0" borderId="0" xfId="0" applyFont="1" applyAlignment="1">
      <alignment vertical="center" wrapText="1"/>
    </xf>
    <xf numFmtId="0" fontId="8"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114300</xdr:colOff>
      <xdr:row>18</xdr:row>
      <xdr:rowOff>180975</xdr:rowOff>
    </xdr:from>
    <xdr:to>
      <xdr:col>7</xdr:col>
      <xdr:colOff>352426</xdr:colOff>
      <xdr:row>24</xdr:row>
      <xdr:rowOff>76201</xdr:rowOff>
    </xdr:to>
    <xdr:sp macro="" textlink="">
      <xdr:nvSpPr>
        <xdr:cNvPr id="2" name="角丸四角形 1"/>
        <xdr:cNvSpPr/>
      </xdr:nvSpPr>
      <xdr:spPr>
        <a:xfrm>
          <a:off x="514350" y="6543675"/>
          <a:ext cx="6648451" cy="1895476"/>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rgbClr val="FF0000"/>
              </a:solidFill>
            </a:rPr>
            <a:t>自社の見積りをベースに、「自社施工」「１次下請施工（市内・市外）」の別に施工率を記載してください。</a:t>
          </a:r>
          <a:r>
            <a:rPr kumimoji="1" lang="en-US" altLang="ja-JP" sz="1100">
              <a:solidFill>
                <a:srgbClr val="FF0000"/>
              </a:solidFill>
            </a:rPr>
            <a:t>※</a:t>
          </a:r>
          <a:r>
            <a:rPr kumimoji="1" lang="ja-JP" altLang="en-US" sz="1100">
              <a:solidFill>
                <a:srgbClr val="FF0000"/>
              </a:solidFill>
            </a:rPr>
            <a:t>施工率の</a:t>
          </a:r>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合計　＝　１００％</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≪元請が市外業者と市内業者で構成される共同企業体の場合≫</a:t>
          </a:r>
          <a:endParaRPr kumimoji="1" lang="en-US" altLang="ja-JP" sz="1100">
            <a:solidFill>
              <a:srgbClr val="FF0000"/>
            </a:solidFill>
          </a:endParaRPr>
        </a:p>
        <a:p>
          <a:pPr algn="l"/>
          <a:r>
            <a:rPr kumimoji="1" lang="ja-JP" altLang="en-US" sz="1100">
              <a:solidFill>
                <a:srgbClr val="FF0000"/>
              </a:solidFill>
            </a:rPr>
            <a:t>　自社施工額（元請の請負金額のうち１次下請の金額を除いた額）を出資比率で按分した金額　</a:t>
          </a:r>
          <a:endParaRPr kumimoji="1" lang="en-US" altLang="ja-JP" sz="1100">
            <a:solidFill>
              <a:srgbClr val="FF0000"/>
            </a:solidFill>
          </a:endParaRPr>
        </a:p>
        <a:p>
          <a:pPr algn="l"/>
          <a:r>
            <a:rPr kumimoji="1" lang="ja-JP" altLang="en-US" sz="1100">
              <a:solidFill>
                <a:srgbClr val="FF0000"/>
              </a:solidFill>
            </a:rPr>
            <a:t>　を各構成員の施工額とし、そのうち市内業者である構成員の施工額を、自社施工額のうちの</a:t>
          </a:r>
          <a:endParaRPr kumimoji="1" lang="en-US" altLang="ja-JP" sz="1100">
            <a:solidFill>
              <a:srgbClr val="FF0000"/>
            </a:solidFill>
          </a:endParaRPr>
        </a:p>
        <a:p>
          <a:pPr algn="l"/>
          <a:r>
            <a:rPr kumimoji="1" lang="ja-JP" altLang="en-US" sz="1100">
              <a:solidFill>
                <a:srgbClr val="FF0000"/>
              </a:solidFill>
            </a:rPr>
            <a:t>　市内本店分として、施工率を記載してください。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49</xdr:col>
      <xdr:colOff>161925</xdr:colOff>
      <xdr:row>87</xdr:row>
      <xdr:rowOff>104774</xdr:rowOff>
    </xdr:to>
    <xdr:grpSp>
      <xdr:nvGrpSpPr>
        <xdr:cNvPr id="8" name="グループ化 7"/>
        <xdr:cNvGrpSpPr/>
      </xdr:nvGrpSpPr>
      <xdr:grpSpPr>
        <a:xfrm>
          <a:off x="247650" y="0"/>
          <a:ext cx="8848725" cy="19869149"/>
          <a:chOff x="828675" y="104776"/>
          <a:chExt cx="8848725" cy="19869149"/>
        </a:xfrm>
      </xdr:grpSpPr>
      <xdr:sp macro="" textlink="">
        <xdr:nvSpPr>
          <xdr:cNvPr id="9" name="Rectangle 47"/>
          <xdr:cNvSpPr>
            <a:spLocks noChangeArrowheads="1"/>
          </xdr:cNvSpPr>
        </xdr:nvSpPr>
        <xdr:spPr bwMode="auto">
          <a:xfrm>
            <a:off x="4086224" y="6705599"/>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・提案項目１～３の「提案内容」、「具体的な確認方法」欄に記述する文字数は、合わせて最大</a:t>
            </a:r>
            <a:r>
              <a:rPr lang="en-US" altLang="ja-JP" sz="1100" b="1">
                <a:solidFill>
                  <a:srgbClr val="FF0000"/>
                </a:solidFill>
                <a:effectLst/>
                <a:latin typeface="+mn-lt"/>
                <a:ea typeface="+mn-ea"/>
                <a:cs typeface="+mn-cs"/>
              </a:rPr>
              <a:t>1200</a:t>
            </a:r>
            <a:r>
              <a:rPr lang="ja-JP" altLang="ja-JP" sz="1100" b="1">
                <a:solidFill>
                  <a:srgbClr val="FF0000"/>
                </a:solidFill>
                <a:effectLst/>
                <a:latin typeface="+mn-lt"/>
                <a:ea typeface="+mn-ea"/>
                <a:cs typeface="+mn-cs"/>
              </a:rPr>
              <a:t>字程度を目安に１ページで記述し、提出してください。評価は１ページについてのみ行います。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sp macro="" textlink="">
        <xdr:nvSpPr>
          <xdr:cNvPr id="10" name="Rectangle 64"/>
          <xdr:cNvSpPr>
            <a:spLocks noChangeArrowheads="1"/>
          </xdr:cNvSpPr>
        </xdr:nvSpPr>
        <xdr:spPr bwMode="auto">
          <a:xfrm>
            <a:off x="1638300" y="17506950"/>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sp macro="" textlink="">
        <xdr:nvSpPr>
          <xdr:cNvPr id="11" name="AutoShape 59"/>
          <xdr:cNvSpPr>
            <a:spLocks noChangeArrowheads="1"/>
          </xdr:cNvSpPr>
        </xdr:nvSpPr>
        <xdr:spPr bwMode="auto">
          <a:xfrm>
            <a:off x="2266948" y="5781674"/>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sp macro="" textlink="">
        <xdr:nvSpPr>
          <xdr:cNvPr id="12" name="角丸四角形 11"/>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sp macro="" textlink="">
        <xdr:nvSpPr>
          <xdr:cNvPr id="13" name="角丸四角形 12"/>
          <xdr:cNvSpPr/>
        </xdr:nvSpPr>
        <xdr:spPr>
          <a:xfrm>
            <a:off x="6343650" y="3514726"/>
            <a:ext cx="3333750" cy="571499"/>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1">
                <a:solidFill>
                  <a:srgbClr val="FF0000"/>
                </a:solidFill>
                <a:effectLst/>
                <a:latin typeface="+mn-lt"/>
                <a:ea typeface="+mn-ea"/>
                <a:cs typeface="+mn-cs"/>
              </a:rPr>
              <a:t>（注）提案項目を</a:t>
            </a:r>
            <a:r>
              <a:rPr lang="ja-JP" altLang="en-US" sz="1100" b="1">
                <a:solidFill>
                  <a:srgbClr val="FF0000"/>
                </a:solidFill>
                <a:effectLst/>
                <a:latin typeface="+mn-lt"/>
                <a:ea typeface="+mn-ea"/>
                <a:cs typeface="+mn-cs"/>
              </a:rPr>
              <a:t>示す</a:t>
            </a:r>
            <a:r>
              <a:rPr lang="ja-JP" altLang="ja-JP" sz="1100" b="1">
                <a:solidFill>
                  <a:srgbClr val="FF0000"/>
                </a:solidFill>
                <a:effectLst/>
                <a:latin typeface="+mn-lt"/>
                <a:ea typeface="+mn-ea"/>
                <a:cs typeface="+mn-cs"/>
              </a:rPr>
              <a:t>場合のシート。</a:t>
            </a:r>
            <a:endParaRPr lang="en-US" altLang="ja-JP" sz="1100" b="1">
              <a:solidFill>
                <a:srgbClr val="FF0000"/>
              </a:solidFill>
              <a:effectLst/>
              <a:latin typeface="+mn-lt"/>
              <a:ea typeface="+mn-ea"/>
              <a:cs typeface="+mn-cs"/>
            </a:endParaRPr>
          </a:p>
          <a:p>
            <a:pPr rtl="0"/>
            <a:r>
              <a:rPr lang="ja-JP" altLang="en-US" sz="1100" b="1">
                <a:solidFill>
                  <a:srgbClr val="FF0000"/>
                </a:solidFill>
                <a:effectLst/>
                <a:latin typeface="+mn-lt"/>
                <a:ea typeface="+mn-ea"/>
                <a:cs typeface="+mn-cs"/>
              </a:rPr>
              <a:t>　　　</a:t>
            </a:r>
            <a:r>
              <a:rPr lang="ja-JP" altLang="en-US" sz="1100" b="1" baseline="0">
                <a:solidFill>
                  <a:srgbClr val="FF0000"/>
                </a:solidFill>
                <a:effectLst/>
                <a:latin typeface="+mn-lt"/>
                <a:ea typeface="+mn-ea"/>
                <a:cs typeface="+mn-cs"/>
              </a:rPr>
              <a:t> </a:t>
            </a:r>
            <a:r>
              <a:rPr lang="ja-JP" altLang="ja-JP" sz="1100" b="1">
                <a:solidFill>
                  <a:srgbClr val="FF0000"/>
                </a:solidFill>
                <a:effectLst/>
                <a:latin typeface="+mn-lt"/>
                <a:ea typeface="+mn-ea"/>
                <a:cs typeface="+mn-cs"/>
              </a:rPr>
              <a:t>公告の時</a:t>
            </a:r>
            <a:r>
              <a:rPr lang="ja-JP" altLang="en-US" sz="1100" b="1">
                <a:solidFill>
                  <a:srgbClr val="FF0000"/>
                </a:solidFill>
                <a:effectLst/>
                <a:latin typeface="+mn-lt"/>
                <a:ea typeface="+mn-ea"/>
                <a:cs typeface="+mn-cs"/>
              </a:rPr>
              <a:t>に選択すること。</a:t>
            </a:r>
            <a:endParaRPr lang="en-US" altLang="ja-JP" sz="1100" b="1">
              <a:solidFill>
                <a:srgbClr val="FF0000"/>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K76"/>
  <sheetViews>
    <sheetView tabSelected="1" view="pageBreakPreview" zoomScale="75" zoomScaleNormal="75" zoomScaleSheetLayoutView="75" workbookViewId="0">
      <selection activeCell="A6" sqref="A6"/>
    </sheetView>
  </sheetViews>
  <sheetFormatPr defaultRowHeight="13.5" x14ac:dyDescent="0.15"/>
  <cols>
    <col min="1" max="1" width="15" style="73" customWidth="1"/>
    <col min="2" max="2" width="25.5" style="73" customWidth="1"/>
    <col min="3" max="3" width="39.75" style="73" customWidth="1"/>
    <col min="4" max="4" width="5.25" style="73" bestFit="1" customWidth="1"/>
    <col min="5" max="6" width="9" style="73"/>
    <col min="7" max="7" width="77.75" style="73" customWidth="1"/>
    <col min="8" max="10" width="15.625" style="73" customWidth="1"/>
    <col min="11" max="11" width="173" style="73" customWidth="1"/>
    <col min="12" max="16384" width="9" style="73"/>
  </cols>
  <sheetData>
    <row r="1" spans="1:11" ht="18.75" x14ac:dyDescent="0.15">
      <c r="B1" s="104" t="s">
        <v>229</v>
      </c>
      <c r="F1" s="119"/>
      <c r="G1" s="119" t="s">
        <v>230</v>
      </c>
    </row>
    <row r="2" spans="1:11" ht="18.75" x14ac:dyDescent="0.15">
      <c r="B2" s="104"/>
      <c r="F2" s="73" t="s">
        <v>255</v>
      </c>
      <c r="G2" s="119" t="s">
        <v>254</v>
      </c>
    </row>
    <row r="3" spans="1:11" ht="19.5" thickBot="1" x14ac:dyDescent="0.2">
      <c r="B3" s="104"/>
      <c r="F3" s="73" t="s">
        <v>256</v>
      </c>
      <c r="G3" s="119" t="s">
        <v>257</v>
      </c>
    </row>
    <row r="4" spans="1:11" ht="20.25" customHeight="1" x14ac:dyDescent="0.15">
      <c r="A4" s="251" t="s">
        <v>192</v>
      </c>
      <c r="B4" s="240" t="s">
        <v>191</v>
      </c>
      <c r="C4" s="240" t="s">
        <v>190</v>
      </c>
      <c r="D4" s="240" t="s">
        <v>189</v>
      </c>
      <c r="E4" s="249" t="s">
        <v>188</v>
      </c>
      <c r="F4" s="249" t="s">
        <v>187</v>
      </c>
      <c r="G4" s="240" t="s">
        <v>58</v>
      </c>
      <c r="H4" s="242" t="s">
        <v>231</v>
      </c>
      <c r="I4" s="244" t="s">
        <v>232</v>
      </c>
      <c r="J4" s="245"/>
      <c r="K4" s="246" t="s">
        <v>186</v>
      </c>
    </row>
    <row r="5" spans="1:11" ht="20.25" customHeight="1" x14ac:dyDescent="0.15">
      <c r="A5" s="252"/>
      <c r="B5" s="241"/>
      <c r="C5" s="241"/>
      <c r="D5" s="241"/>
      <c r="E5" s="250"/>
      <c r="F5" s="250"/>
      <c r="G5" s="241"/>
      <c r="H5" s="243"/>
      <c r="I5" s="120" t="s">
        <v>233</v>
      </c>
      <c r="J5" s="121" t="s">
        <v>234</v>
      </c>
      <c r="K5" s="247"/>
    </row>
    <row r="6" spans="1:11" ht="17.25" customHeight="1" x14ac:dyDescent="0.15">
      <c r="A6" s="85" t="s">
        <v>185</v>
      </c>
      <c r="B6" s="110" t="s">
        <v>184</v>
      </c>
      <c r="C6" s="84" t="s">
        <v>235</v>
      </c>
      <c r="D6" s="148">
        <v>0.03</v>
      </c>
      <c r="E6" s="198">
        <v>1</v>
      </c>
      <c r="F6" s="198">
        <v>1</v>
      </c>
      <c r="G6" s="100" t="s">
        <v>236</v>
      </c>
      <c r="H6" s="122">
        <v>1</v>
      </c>
      <c r="I6" s="235" t="s">
        <v>237</v>
      </c>
      <c r="J6" s="209"/>
      <c r="K6" s="193" t="s">
        <v>238</v>
      </c>
    </row>
    <row r="7" spans="1:11" ht="17.25" customHeight="1" x14ac:dyDescent="0.15">
      <c r="A7" s="85"/>
      <c r="B7" s="110"/>
      <c r="C7" s="84"/>
      <c r="D7" s="148"/>
      <c r="E7" s="198"/>
      <c r="F7" s="198"/>
      <c r="G7" s="100" t="s">
        <v>239</v>
      </c>
      <c r="H7" s="123">
        <v>0.5</v>
      </c>
      <c r="I7" s="236"/>
      <c r="J7" s="175"/>
      <c r="K7" s="178"/>
    </row>
    <row r="8" spans="1:11" ht="17.25" customHeight="1" x14ac:dyDescent="0.15">
      <c r="A8" s="85"/>
      <c r="B8" s="110"/>
      <c r="C8" s="84"/>
      <c r="D8" s="148"/>
      <c r="E8" s="198"/>
      <c r="F8" s="198"/>
      <c r="G8" s="100" t="s">
        <v>240</v>
      </c>
      <c r="H8" s="123">
        <v>0.3</v>
      </c>
      <c r="I8" s="236"/>
      <c r="J8" s="175"/>
      <c r="K8" s="178"/>
    </row>
    <row r="9" spans="1:11" ht="17.25" customHeight="1" x14ac:dyDescent="0.15">
      <c r="A9" s="124"/>
      <c r="B9" s="125"/>
      <c r="C9" s="93"/>
      <c r="D9" s="196"/>
      <c r="E9" s="199"/>
      <c r="F9" s="199"/>
      <c r="G9" s="126" t="s">
        <v>127</v>
      </c>
      <c r="H9" s="122">
        <v>0</v>
      </c>
      <c r="I9" s="248"/>
      <c r="J9" s="210"/>
      <c r="K9" s="218"/>
    </row>
    <row r="10" spans="1:11" ht="33" customHeight="1" x14ac:dyDescent="0.15">
      <c r="A10" s="85" t="s">
        <v>183</v>
      </c>
      <c r="B10" s="95" t="s">
        <v>182</v>
      </c>
      <c r="C10" s="95" t="s">
        <v>181</v>
      </c>
      <c r="D10" s="224">
        <v>0.3</v>
      </c>
      <c r="E10" s="227">
        <v>9</v>
      </c>
      <c r="F10" s="95"/>
      <c r="G10" s="229" t="s">
        <v>241</v>
      </c>
      <c r="H10" s="232" t="s">
        <v>242</v>
      </c>
      <c r="I10" s="235" t="s">
        <v>237</v>
      </c>
      <c r="J10" s="238" t="s">
        <v>237</v>
      </c>
      <c r="K10" s="217" t="s">
        <v>243</v>
      </c>
    </row>
    <row r="11" spans="1:11" ht="33" customHeight="1" x14ac:dyDescent="0.15">
      <c r="A11" s="85"/>
      <c r="B11" s="84"/>
      <c r="C11" s="84" t="s">
        <v>180</v>
      </c>
      <c r="D11" s="225"/>
      <c r="E11" s="183"/>
      <c r="F11" s="113">
        <v>1</v>
      </c>
      <c r="G11" s="230"/>
      <c r="H11" s="233"/>
      <c r="I11" s="236"/>
      <c r="J11" s="239"/>
      <c r="K11" s="178"/>
    </row>
    <row r="12" spans="1:11" ht="33" customHeight="1" x14ac:dyDescent="0.15">
      <c r="A12" s="85"/>
      <c r="B12" s="100"/>
      <c r="C12" s="100"/>
      <c r="D12" s="225"/>
      <c r="E12" s="183"/>
      <c r="F12" s="100"/>
      <c r="G12" s="231"/>
      <c r="H12" s="234"/>
      <c r="I12" s="237"/>
      <c r="J12" s="216"/>
      <c r="K12" s="218"/>
    </row>
    <row r="13" spans="1:11" ht="35.25" customHeight="1" x14ac:dyDescent="0.15">
      <c r="A13" s="85"/>
      <c r="B13" s="111" t="s">
        <v>179</v>
      </c>
      <c r="C13" s="86" t="s">
        <v>178</v>
      </c>
      <c r="D13" s="225"/>
      <c r="E13" s="183"/>
      <c r="F13" s="182">
        <v>1</v>
      </c>
      <c r="G13" s="127" t="s">
        <v>177</v>
      </c>
      <c r="H13" s="117">
        <v>1</v>
      </c>
      <c r="I13" s="171" t="s">
        <v>237</v>
      </c>
      <c r="J13" s="174" t="s">
        <v>237</v>
      </c>
      <c r="K13" s="187" t="s">
        <v>244</v>
      </c>
    </row>
    <row r="14" spans="1:11" ht="35.25" customHeight="1" x14ac:dyDescent="0.15">
      <c r="A14" s="85"/>
      <c r="B14" s="112"/>
      <c r="C14" s="84" t="s">
        <v>176</v>
      </c>
      <c r="D14" s="225"/>
      <c r="E14" s="183"/>
      <c r="F14" s="183"/>
      <c r="G14" s="83" t="s">
        <v>175</v>
      </c>
      <c r="H14" s="98">
        <v>0.7</v>
      </c>
      <c r="I14" s="172"/>
      <c r="J14" s="175"/>
      <c r="K14" s="178"/>
    </row>
    <row r="15" spans="1:11" ht="30" customHeight="1" x14ac:dyDescent="0.15">
      <c r="A15" s="85"/>
      <c r="B15" s="112"/>
      <c r="C15" s="84"/>
      <c r="D15" s="225"/>
      <c r="E15" s="183"/>
      <c r="F15" s="183"/>
      <c r="G15" s="128" t="s">
        <v>174</v>
      </c>
      <c r="H15" s="98">
        <v>0.5</v>
      </c>
      <c r="I15" s="172"/>
      <c r="J15" s="175"/>
      <c r="K15" s="178"/>
    </row>
    <row r="16" spans="1:11" ht="30" customHeight="1" x14ac:dyDescent="0.15">
      <c r="A16" s="85"/>
      <c r="B16" s="114"/>
      <c r="C16" s="100"/>
      <c r="D16" s="225"/>
      <c r="E16" s="183"/>
      <c r="F16" s="214"/>
      <c r="G16" s="128" t="s">
        <v>173</v>
      </c>
      <c r="H16" s="103">
        <v>0</v>
      </c>
      <c r="I16" s="215"/>
      <c r="J16" s="219"/>
      <c r="K16" s="218"/>
    </row>
    <row r="17" spans="1:11" ht="34.5" customHeight="1" x14ac:dyDescent="0.15">
      <c r="A17" s="85"/>
      <c r="B17" s="84" t="s">
        <v>148</v>
      </c>
      <c r="C17" s="222" t="s">
        <v>147</v>
      </c>
      <c r="D17" s="225"/>
      <c r="E17" s="183"/>
      <c r="F17" s="86"/>
      <c r="G17" s="162" t="s">
        <v>172</v>
      </c>
      <c r="H17" s="220">
        <v>3</v>
      </c>
      <c r="I17" s="171" t="s">
        <v>237</v>
      </c>
      <c r="J17" s="174"/>
      <c r="K17" s="166" t="s">
        <v>265</v>
      </c>
    </row>
    <row r="18" spans="1:11" ht="34.5" customHeight="1" x14ac:dyDescent="0.15">
      <c r="A18" s="85"/>
      <c r="B18" s="84"/>
      <c r="C18" s="223"/>
      <c r="D18" s="225"/>
      <c r="E18" s="183"/>
      <c r="F18" s="84"/>
      <c r="G18" s="203"/>
      <c r="H18" s="221"/>
      <c r="I18" s="172"/>
      <c r="J18" s="175"/>
      <c r="K18" s="167"/>
    </row>
    <row r="19" spans="1:11" ht="34.5" customHeight="1" x14ac:dyDescent="0.15">
      <c r="A19" s="85"/>
      <c r="B19" s="84"/>
      <c r="C19" s="223"/>
      <c r="D19" s="225"/>
      <c r="E19" s="183"/>
      <c r="F19" s="84">
        <v>3</v>
      </c>
      <c r="G19" s="162" t="s">
        <v>171</v>
      </c>
      <c r="H19" s="220">
        <v>2</v>
      </c>
      <c r="I19" s="172"/>
      <c r="J19" s="175"/>
      <c r="K19" s="167"/>
    </row>
    <row r="20" spans="1:11" ht="34.5" customHeight="1" x14ac:dyDescent="0.15">
      <c r="A20" s="85"/>
      <c r="B20" s="84"/>
      <c r="C20" s="110"/>
      <c r="D20" s="225"/>
      <c r="E20" s="183"/>
      <c r="F20" s="84"/>
      <c r="G20" s="203"/>
      <c r="H20" s="221"/>
      <c r="I20" s="172"/>
      <c r="J20" s="175"/>
      <c r="K20" s="167" t="s">
        <v>245</v>
      </c>
    </row>
    <row r="21" spans="1:11" ht="18" customHeight="1" x14ac:dyDescent="0.15">
      <c r="A21" s="85"/>
      <c r="B21" s="84"/>
      <c r="C21" s="110"/>
      <c r="D21" s="225"/>
      <c r="E21" s="183"/>
      <c r="F21" s="84"/>
      <c r="G21" s="162" t="s">
        <v>170</v>
      </c>
      <c r="H21" s="220">
        <v>0</v>
      </c>
      <c r="I21" s="172"/>
      <c r="J21" s="175"/>
      <c r="K21" s="167"/>
    </row>
    <row r="22" spans="1:11" ht="18" customHeight="1" x14ac:dyDescent="0.15">
      <c r="A22" s="85"/>
      <c r="B22" s="100"/>
      <c r="C22" s="100"/>
      <c r="D22" s="225"/>
      <c r="E22" s="183"/>
      <c r="F22" s="84"/>
      <c r="G22" s="203"/>
      <c r="H22" s="221"/>
      <c r="I22" s="215"/>
      <c r="J22" s="219"/>
      <c r="K22" s="167"/>
    </row>
    <row r="23" spans="1:11" ht="35.25" customHeight="1" x14ac:dyDescent="0.15">
      <c r="A23" s="85"/>
      <c r="B23" s="118" t="s">
        <v>169</v>
      </c>
      <c r="C23" s="86" t="s">
        <v>168</v>
      </c>
      <c r="D23" s="225"/>
      <c r="E23" s="183"/>
      <c r="F23" s="182">
        <v>1</v>
      </c>
      <c r="G23" s="128" t="s">
        <v>246</v>
      </c>
      <c r="H23" s="102">
        <v>1</v>
      </c>
      <c r="I23" s="171" t="s">
        <v>53</v>
      </c>
      <c r="J23" s="174"/>
      <c r="K23" s="187" t="s">
        <v>167</v>
      </c>
    </row>
    <row r="24" spans="1:11" ht="35.25" customHeight="1" x14ac:dyDescent="0.15">
      <c r="A24" s="85"/>
      <c r="B24" s="84"/>
      <c r="C24" s="84"/>
      <c r="D24" s="225"/>
      <c r="E24" s="183"/>
      <c r="F24" s="183"/>
      <c r="G24" s="129" t="s">
        <v>166</v>
      </c>
      <c r="H24" s="102">
        <v>0</v>
      </c>
      <c r="I24" s="215"/>
      <c r="J24" s="219"/>
      <c r="K24" s="194"/>
    </row>
    <row r="25" spans="1:11" ht="27" customHeight="1" x14ac:dyDescent="0.15">
      <c r="A25" s="85"/>
      <c r="B25" s="84"/>
      <c r="C25" s="86" t="s">
        <v>165</v>
      </c>
      <c r="D25" s="225"/>
      <c r="E25" s="183"/>
      <c r="F25" s="182">
        <v>0.5</v>
      </c>
      <c r="G25" s="128" t="s">
        <v>164</v>
      </c>
      <c r="H25" s="98">
        <v>0.5</v>
      </c>
      <c r="I25" s="171" t="s">
        <v>237</v>
      </c>
      <c r="J25" s="185"/>
      <c r="K25" s="166" t="s">
        <v>247</v>
      </c>
    </row>
    <row r="26" spans="1:11" ht="27" customHeight="1" x14ac:dyDescent="0.15">
      <c r="A26" s="85"/>
      <c r="B26" s="84"/>
      <c r="C26" s="100"/>
      <c r="D26" s="225"/>
      <c r="E26" s="183"/>
      <c r="F26" s="214"/>
      <c r="G26" s="128" t="s">
        <v>163</v>
      </c>
      <c r="H26" s="102">
        <v>0</v>
      </c>
      <c r="I26" s="215"/>
      <c r="J26" s="216"/>
      <c r="K26" s="168"/>
    </row>
    <row r="27" spans="1:11" ht="27" customHeight="1" x14ac:dyDescent="0.15">
      <c r="A27" s="85"/>
      <c r="B27" s="84"/>
      <c r="C27" s="86" t="s">
        <v>162</v>
      </c>
      <c r="D27" s="225"/>
      <c r="E27" s="183"/>
      <c r="F27" s="182">
        <v>0.5</v>
      </c>
      <c r="G27" s="128" t="s">
        <v>161</v>
      </c>
      <c r="H27" s="98">
        <v>0.5</v>
      </c>
      <c r="I27" s="171" t="s">
        <v>237</v>
      </c>
      <c r="J27" s="185"/>
      <c r="K27" s="187" t="s">
        <v>266</v>
      </c>
    </row>
    <row r="28" spans="1:11" ht="27" customHeight="1" x14ac:dyDescent="0.15">
      <c r="A28" s="85"/>
      <c r="B28" s="84"/>
      <c r="C28" s="100"/>
      <c r="D28" s="225"/>
      <c r="E28" s="183"/>
      <c r="F28" s="214"/>
      <c r="G28" s="128" t="s">
        <v>160</v>
      </c>
      <c r="H28" s="102">
        <v>0</v>
      </c>
      <c r="I28" s="215"/>
      <c r="J28" s="216"/>
      <c r="K28" s="188"/>
    </row>
    <row r="29" spans="1:11" ht="27" customHeight="1" x14ac:dyDescent="0.15">
      <c r="A29" s="85"/>
      <c r="B29" s="84"/>
      <c r="C29" s="86" t="s">
        <v>159</v>
      </c>
      <c r="D29" s="225"/>
      <c r="E29" s="183"/>
      <c r="F29" s="182">
        <v>0.5</v>
      </c>
      <c r="G29" s="99" t="s">
        <v>248</v>
      </c>
      <c r="H29" s="98">
        <v>0.5</v>
      </c>
      <c r="I29" s="171" t="s">
        <v>237</v>
      </c>
      <c r="J29" s="185"/>
      <c r="K29" s="187" t="s">
        <v>158</v>
      </c>
    </row>
    <row r="30" spans="1:11" ht="27" customHeight="1" x14ac:dyDescent="0.15">
      <c r="A30" s="85"/>
      <c r="B30" s="84"/>
      <c r="C30" s="100"/>
      <c r="D30" s="225"/>
      <c r="E30" s="183"/>
      <c r="F30" s="214"/>
      <c r="G30" s="99" t="s">
        <v>157</v>
      </c>
      <c r="H30" s="102">
        <v>0</v>
      </c>
      <c r="I30" s="215"/>
      <c r="J30" s="216"/>
      <c r="K30" s="188"/>
    </row>
    <row r="31" spans="1:11" ht="50.25" customHeight="1" x14ac:dyDescent="0.15">
      <c r="A31" s="85"/>
      <c r="B31" s="84"/>
      <c r="C31" s="86" t="s">
        <v>156</v>
      </c>
      <c r="D31" s="225"/>
      <c r="E31" s="183"/>
      <c r="F31" s="182">
        <v>1</v>
      </c>
      <c r="G31" s="128" t="s">
        <v>155</v>
      </c>
      <c r="H31" s="102">
        <v>1</v>
      </c>
      <c r="I31" s="189" t="s">
        <v>237</v>
      </c>
      <c r="J31" s="190"/>
      <c r="K31" s="193" t="s">
        <v>267</v>
      </c>
    </row>
    <row r="32" spans="1:11" ht="50.25" customHeight="1" x14ac:dyDescent="0.15">
      <c r="A32" s="101"/>
      <c r="B32" s="100"/>
      <c r="C32" s="84"/>
      <c r="D32" s="225"/>
      <c r="E32" s="183"/>
      <c r="F32" s="183"/>
      <c r="G32" s="86" t="s">
        <v>154</v>
      </c>
      <c r="H32" s="96">
        <v>0</v>
      </c>
      <c r="I32" s="191"/>
      <c r="J32" s="192"/>
      <c r="K32" s="194"/>
    </row>
    <row r="33" spans="1:11" ht="28.5" customHeight="1" x14ac:dyDescent="0.15">
      <c r="A33" s="85"/>
      <c r="B33" s="84" t="s">
        <v>153</v>
      </c>
      <c r="C33" s="180" t="s">
        <v>152</v>
      </c>
      <c r="D33" s="225"/>
      <c r="E33" s="183"/>
      <c r="F33" s="182">
        <v>0.5</v>
      </c>
      <c r="G33" s="99" t="s">
        <v>151</v>
      </c>
      <c r="H33" s="98">
        <v>0.5</v>
      </c>
      <c r="I33" s="171" t="s">
        <v>237</v>
      </c>
      <c r="J33" s="185"/>
      <c r="K33" s="187" t="s">
        <v>268</v>
      </c>
    </row>
    <row r="34" spans="1:11" ht="28.5" customHeight="1" x14ac:dyDescent="0.15">
      <c r="A34" s="94"/>
      <c r="B34" s="93"/>
      <c r="C34" s="181"/>
      <c r="D34" s="226"/>
      <c r="E34" s="228"/>
      <c r="F34" s="183"/>
      <c r="G34" s="97" t="s">
        <v>150</v>
      </c>
      <c r="H34" s="96">
        <v>0</v>
      </c>
      <c r="I34" s="184"/>
      <c r="J34" s="186"/>
      <c r="K34" s="188"/>
    </row>
    <row r="35" spans="1:11" ht="39.75" customHeight="1" x14ac:dyDescent="0.15">
      <c r="A35" s="85" t="s">
        <v>149</v>
      </c>
      <c r="B35" s="95" t="s">
        <v>148</v>
      </c>
      <c r="C35" s="95" t="s">
        <v>147</v>
      </c>
      <c r="D35" s="195">
        <v>0.13</v>
      </c>
      <c r="E35" s="197">
        <v>4</v>
      </c>
      <c r="F35" s="200">
        <v>4</v>
      </c>
      <c r="G35" s="202" t="s">
        <v>146</v>
      </c>
      <c r="H35" s="204">
        <v>4</v>
      </c>
      <c r="I35" s="206" t="s">
        <v>237</v>
      </c>
      <c r="J35" s="209"/>
      <c r="K35" s="211" t="s">
        <v>269</v>
      </c>
    </row>
    <row r="36" spans="1:11" ht="39.75" customHeight="1" x14ac:dyDescent="0.15">
      <c r="A36" s="85"/>
      <c r="B36" s="84"/>
      <c r="C36" s="84"/>
      <c r="D36" s="148"/>
      <c r="E36" s="198"/>
      <c r="F36" s="201"/>
      <c r="G36" s="203"/>
      <c r="H36" s="205"/>
      <c r="I36" s="207"/>
      <c r="J36" s="175"/>
      <c r="K36" s="167"/>
    </row>
    <row r="37" spans="1:11" ht="39.75" customHeight="1" x14ac:dyDescent="0.15">
      <c r="A37" s="85"/>
      <c r="B37" s="84"/>
      <c r="C37" s="84"/>
      <c r="D37" s="148"/>
      <c r="E37" s="198"/>
      <c r="F37" s="198"/>
      <c r="G37" s="162" t="s">
        <v>145</v>
      </c>
      <c r="H37" s="213">
        <v>3.5</v>
      </c>
      <c r="I37" s="207"/>
      <c r="J37" s="175"/>
      <c r="K37" s="167"/>
    </row>
    <row r="38" spans="1:11" ht="39.75" customHeight="1" x14ac:dyDescent="0.15">
      <c r="A38" s="85"/>
      <c r="B38" s="84"/>
      <c r="C38" s="84"/>
      <c r="D38" s="148"/>
      <c r="E38" s="198"/>
      <c r="F38" s="198"/>
      <c r="G38" s="203"/>
      <c r="H38" s="205"/>
      <c r="I38" s="207"/>
      <c r="J38" s="175"/>
      <c r="K38" s="212"/>
    </row>
    <row r="39" spans="1:11" ht="39.75" customHeight="1" x14ac:dyDescent="0.15">
      <c r="A39" s="85"/>
      <c r="B39" s="84"/>
      <c r="C39" s="84"/>
      <c r="D39" s="148"/>
      <c r="E39" s="198"/>
      <c r="F39" s="198"/>
      <c r="G39" s="162" t="s">
        <v>144</v>
      </c>
      <c r="H39" s="164">
        <v>3</v>
      </c>
      <c r="I39" s="207"/>
      <c r="J39" s="175"/>
      <c r="K39" s="212"/>
    </row>
    <row r="40" spans="1:11" ht="18" customHeight="1" x14ac:dyDescent="0.15">
      <c r="A40" s="85"/>
      <c r="B40" s="84"/>
      <c r="C40" s="84"/>
      <c r="D40" s="148"/>
      <c r="E40" s="198"/>
      <c r="F40" s="198"/>
      <c r="G40" s="203"/>
      <c r="H40" s="205"/>
      <c r="I40" s="207"/>
      <c r="J40" s="175"/>
      <c r="K40" s="167" t="s">
        <v>249</v>
      </c>
    </row>
    <row r="41" spans="1:11" ht="18" customHeight="1" x14ac:dyDescent="0.15">
      <c r="A41" s="85"/>
      <c r="B41" s="84"/>
      <c r="C41" s="84"/>
      <c r="D41" s="148"/>
      <c r="E41" s="198"/>
      <c r="F41" s="198"/>
      <c r="G41" s="162" t="s">
        <v>143</v>
      </c>
      <c r="H41" s="164">
        <v>0</v>
      </c>
      <c r="I41" s="207"/>
      <c r="J41" s="175"/>
      <c r="K41" s="167"/>
    </row>
    <row r="42" spans="1:11" ht="30.75" customHeight="1" x14ac:dyDescent="0.15">
      <c r="A42" s="94"/>
      <c r="B42" s="93"/>
      <c r="C42" s="93"/>
      <c r="D42" s="196"/>
      <c r="E42" s="199"/>
      <c r="F42" s="199"/>
      <c r="G42" s="163"/>
      <c r="H42" s="165"/>
      <c r="I42" s="208"/>
      <c r="J42" s="210"/>
      <c r="K42" s="167"/>
    </row>
    <row r="43" spans="1:11" ht="21.75" customHeight="1" x14ac:dyDescent="0.15">
      <c r="A43" s="85"/>
      <c r="B43" s="86" t="s">
        <v>142</v>
      </c>
      <c r="C43" s="86" t="s">
        <v>141</v>
      </c>
      <c r="D43" s="148">
        <v>0.54</v>
      </c>
      <c r="E43" s="150">
        <v>16</v>
      </c>
      <c r="F43" s="153" t="s">
        <v>250</v>
      </c>
      <c r="G43" s="88" t="s">
        <v>140</v>
      </c>
      <c r="H43" s="92" t="s">
        <v>139</v>
      </c>
      <c r="I43" s="156" t="s">
        <v>251</v>
      </c>
      <c r="J43" s="159"/>
      <c r="K43" s="166" t="s">
        <v>252</v>
      </c>
    </row>
    <row r="44" spans="1:11" ht="21.75" customHeight="1" x14ac:dyDescent="0.15">
      <c r="A44" s="85"/>
      <c r="B44" s="84"/>
      <c r="C44" s="84"/>
      <c r="D44" s="148"/>
      <c r="E44" s="151"/>
      <c r="F44" s="154"/>
      <c r="G44" s="91" t="s">
        <v>60</v>
      </c>
      <c r="H44" s="90">
        <v>4</v>
      </c>
      <c r="I44" s="157"/>
      <c r="J44" s="160"/>
      <c r="K44" s="167"/>
    </row>
    <row r="45" spans="1:11" ht="21.75" customHeight="1" x14ac:dyDescent="0.15">
      <c r="A45" s="85"/>
      <c r="B45" s="84"/>
      <c r="C45" s="84"/>
      <c r="D45" s="148"/>
      <c r="E45" s="151"/>
      <c r="F45" s="154"/>
      <c r="G45" s="83" t="s">
        <v>138</v>
      </c>
      <c r="H45" s="89">
        <v>3</v>
      </c>
      <c r="I45" s="157"/>
      <c r="J45" s="160"/>
      <c r="K45" s="167"/>
    </row>
    <row r="46" spans="1:11" ht="21.75" customHeight="1" x14ac:dyDescent="0.15">
      <c r="A46" s="85"/>
      <c r="B46" s="84"/>
      <c r="C46" s="84"/>
      <c r="D46" s="148"/>
      <c r="E46" s="151"/>
      <c r="F46" s="154"/>
      <c r="G46" s="83" t="s">
        <v>137</v>
      </c>
      <c r="H46" s="89">
        <v>2</v>
      </c>
      <c r="I46" s="157"/>
      <c r="J46" s="160"/>
      <c r="K46" s="167"/>
    </row>
    <row r="47" spans="1:11" ht="21.75" customHeight="1" x14ac:dyDescent="0.15">
      <c r="A47" s="85"/>
      <c r="B47" s="84"/>
      <c r="C47" s="84"/>
      <c r="D47" s="148"/>
      <c r="E47" s="151"/>
      <c r="F47" s="154"/>
      <c r="G47" s="83" t="s">
        <v>136</v>
      </c>
      <c r="H47" s="89">
        <v>1</v>
      </c>
      <c r="I47" s="157"/>
      <c r="J47" s="160"/>
      <c r="K47" s="167"/>
    </row>
    <row r="48" spans="1:11" ht="21.75" customHeight="1" x14ac:dyDescent="0.15">
      <c r="A48" s="85"/>
      <c r="B48" s="84"/>
      <c r="C48" s="84"/>
      <c r="D48" s="148"/>
      <c r="E48" s="151"/>
      <c r="F48" s="155"/>
      <c r="G48" s="88" t="s">
        <v>135</v>
      </c>
      <c r="H48" s="87">
        <v>0</v>
      </c>
      <c r="I48" s="158"/>
      <c r="J48" s="161"/>
      <c r="K48" s="168"/>
    </row>
    <row r="49" spans="1:11" ht="18.75" customHeight="1" x14ac:dyDescent="0.15">
      <c r="A49" s="85"/>
      <c r="B49" s="86" t="s">
        <v>134</v>
      </c>
      <c r="C49" s="86" t="s">
        <v>133</v>
      </c>
      <c r="D49" s="148"/>
      <c r="E49" s="151"/>
      <c r="F49" s="169">
        <v>4</v>
      </c>
      <c r="G49" s="83" t="s">
        <v>132</v>
      </c>
      <c r="H49" s="82">
        <v>4</v>
      </c>
      <c r="I49" s="171" t="s">
        <v>251</v>
      </c>
      <c r="J49" s="174"/>
      <c r="K49" s="177" t="s">
        <v>131</v>
      </c>
    </row>
    <row r="50" spans="1:11" ht="18.75" customHeight="1" x14ac:dyDescent="0.15">
      <c r="A50" s="85"/>
      <c r="B50" s="84"/>
      <c r="C50" s="84"/>
      <c r="D50" s="148"/>
      <c r="E50" s="151"/>
      <c r="F50" s="154"/>
      <c r="G50" s="83" t="s">
        <v>130</v>
      </c>
      <c r="H50" s="82">
        <v>3</v>
      </c>
      <c r="I50" s="172"/>
      <c r="J50" s="175"/>
      <c r="K50" s="178"/>
    </row>
    <row r="51" spans="1:11" ht="18.75" customHeight="1" x14ac:dyDescent="0.15">
      <c r="A51" s="85"/>
      <c r="B51" s="84"/>
      <c r="C51" s="84"/>
      <c r="D51" s="148"/>
      <c r="E51" s="151"/>
      <c r="F51" s="154"/>
      <c r="G51" s="83" t="s">
        <v>129</v>
      </c>
      <c r="H51" s="82">
        <v>2</v>
      </c>
      <c r="I51" s="172"/>
      <c r="J51" s="175"/>
      <c r="K51" s="178"/>
    </row>
    <row r="52" spans="1:11" ht="18.75" customHeight="1" x14ac:dyDescent="0.15">
      <c r="A52" s="85"/>
      <c r="B52" s="84"/>
      <c r="C52" s="84"/>
      <c r="D52" s="148"/>
      <c r="E52" s="151"/>
      <c r="F52" s="154"/>
      <c r="G52" s="83" t="s">
        <v>128</v>
      </c>
      <c r="H52" s="82">
        <v>1</v>
      </c>
      <c r="I52" s="172"/>
      <c r="J52" s="175"/>
      <c r="K52" s="178"/>
    </row>
    <row r="53" spans="1:11" ht="18.75" customHeight="1" thickBot="1" x14ac:dyDescent="0.2">
      <c r="A53" s="130"/>
      <c r="B53" s="131"/>
      <c r="C53" s="131"/>
      <c r="D53" s="149"/>
      <c r="E53" s="152"/>
      <c r="F53" s="170"/>
      <c r="G53" s="132" t="s">
        <v>127</v>
      </c>
      <c r="H53" s="133">
        <v>0</v>
      </c>
      <c r="I53" s="173"/>
      <c r="J53" s="176"/>
      <c r="K53" s="179"/>
    </row>
    <row r="54" spans="1:11" ht="18.75" customHeight="1" thickTop="1" x14ac:dyDescent="0.15">
      <c r="A54" s="81" t="s">
        <v>126</v>
      </c>
      <c r="B54" s="80" t="s">
        <v>125</v>
      </c>
      <c r="C54" s="79"/>
      <c r="D54" s="78" t="s">
        <v>124</v>
      </c>
      <c r="E54" s="78"/>
      <c r="F54" s="78"/>
      <c r="G54" s="78"/>
      <c r="H54" s="78"/>
      <c r="I54" s="134"/>
      <c r="J54" s="134"/>
      <c r="K54" s="77"/>
    </row>
    <row r="55" spans="1:11" ht="18.75" customHeight="1" x14ac:dyDescent="0.15">
      <c r="A55" s="135"/>
      <c r="B55" s="136"/>
      <c r="C55" s="137"/>
      <c r="D55" s="138" t="s">
        <v>123</v>
      </c>
      <c r="E55" s="138"/>
      <c r="F55" s="138"/>
      <c r="G55" s="138"/>
      <c r="H55" s="138"/>
      <c r="I55" s="139"/>
      <c r="J55" s="139"/>
      <c r="K55" s="140"/>
    </row>
    <row r="56" spans="1:11" ht="18" customHeight="1" thickBot="1" x14ac:dyDescent="0.2">
      <c r="A56" s="76"/>
      <c r="B56" s="141"/>
      <c r="C56" s="142"/>
      <c r="D56" s="143" t="s">
        <v>253</v>
      </c>
      <c r="E56" s="143"/>
      <c r="F56" s="143"/>
      <c r="G56" s="143"/>
      <c r="H56" s="143"/>
      <c r="I56" s="144"/>
      <c r="J56" s="144"/>
      <c r="K56" s="75"/>
    </row>
    <row r="57" spans="1:11" x14ac:dyDescent="0.15">
      <c r="B57" s="147"/>
      <c r="C57" s="147"/>
      <c r="D57" s="147"/>
      <c r="E57" s="147"/>
      <c r="F57" s="147"/>
      <c r="G57" s="147"/>
      <c r="H57" s="147"/>
      <c r="I57" s="115"/>
      <c r="J57" s="115"/>
    </row>
    <row r="58" spans="1:11" x14ac:dyDescent="0.15">
      <c r="A58" s="74"/>
      <c r="B58" s="147"/>
      <c r="C58" s="147"/>
      <c r="D58" s="147"/>
      <c r="E58" s="147"/>
      <c r="F58" s="147"/>
      <c r="G58" s="147"/>
      <c r="H58" s="147"/>
      <c r="I58" s="115"/>
      <c r="J58" s="115"/>
    </row>
    <row r="59" spans="1:11" x14ac:dyDescent="0.15">
      <c r="A59" s="74"/>
      <c r="B59" s="147"/>
      <c r="C59" s="147"/>
      <c r="D59" s="147"/>
      <c r="E59" s="147"/>
      <c r="F59" s="147"/>
      <c r="G59" s="147"/>
      <c r="H59" s="147"/>
      <c r="I59" s="115"/>
      <c r="J59" s="115"/>
    </row>
    <row r="60" spans="1:11" x14ac:dyDescent="0.15">
      <c r="A60" s="74"/>
      <c r="B60" s="147"/>
      <c r="C60" s="147"/>
      <c r="D60" s="147"/>
      <c r="E60" s="147"/>
      <c r="F60" s="147"/>
      <c r="G60" s="147"/>
      <c r="H60" s="147"/>
      <c r="I60" s="115"/>
      <c r="J60" s="115"/>
    </row>
    <row r="61" spans="1:11" x14ac:dyDescent="0.15">
      <c r="A61" s="74"/>
      <c r="B61" s="146"/>
      <c r="C61" s="146"/>
      <c r="D61" s="146"/>
      <c r="E61" s="146"/>
      <c r="F61" s="146"/>
      <c r="G61" s="146"/>
      <c r="H61" s="146"/>
      <c r="I61" s="116"/>
      <c r="J61" s="116"/>
    </row>
    <row r="62" spans="1:11" x14ac:dyDescent="0.15">
      <c r="A62" s="74"/>
      <c r="B62" s="146"/>
      <c r="C62" s="146"/>
      <c r="D62" s="146"/>
      <c r="E62" s="146"/>
      <c r="F62" s="146"/>
      <c r="G62" s="146"/>
      <c r="H62" s="146"/>
      <c r="I62" s="116"/>
      <c r="J62" s="116"/>
    </row>
    <row r="63" spans="1:11" x14ac:dyDescent="0.15">
      <c r="A63" s="74"/>
      <c r="B63" s="146"/>
      <c r="C63" s="146"/>
      <c r="D63" s="146"/>
      <c r="E63" s="146"/>
      <c r="F63" s="146"/>
      <c r="G63" s="146"/>
      <c r="H63" s="146"/>
      <c r="I63" s="116"/>
      <c r="J63" s="116"/>
    </row>
    <row r="64" spans="1:11" x14ac:dyDescent="0.15">
      <c r="B64" s="146"/>
      <c r="C64" s="146"/>
      <c r="D64" s="146"/>
      <c r="E64" s="146"/>
      <c r="F64" s="146"/>
      <c r="G64" s="146"/>
      <c r="H64" s="146"/>
      <c r="I64" s="116"/>
      <c r="J64" s="116"/>
    </row>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sheetData>
  <mergeCells count="95">
    <mergeCell ref="A4:A5"/>
    <mergeCell ref="B4:B5"/>
    <mergeCell ref="C4:C5"/>
    <mergeCell ref="D4:D5"/>
    <mergeCell ref="E4:E5"/>
    <mergeCell ref="G4:G5"/>
    <mergeCell ref="H4:H5"/>
    <mergeCell ref="I4:J4"/>
    <mergeCell ref="K4:K5"/>
    <mergeCell ref="D6:D9"/>
    <mergeCell ref="E6:E9"/>
    <mergeCell ref="F6:F9"/>
    <mergeCell ref="I6:I9"/>
    <mergeCell ref="J6:J9"/>
    <mergeCell ref="K6:K9"/>
    <mergeCell ref="F4:F5"/>
    <mergeCell ref="C17:C19"/>
    <mergeCell ref="G17:G18"/>
    <mergeCell ref="H17:H18"/>
    <mergeCell ref="I17:I22"/>
    <mergeCell ref="J17:J22"/>
    <mergeCell ref="D10:D34"/>
    <mergeCell ref="E10:E34"/>
    <mergeCell ref="G10:G12"/>
    <mergeCell ref="H10:H12"/>
    <mergeCell ref="I10:I12"/>
    <mergeCell ref="J10:J12"/>
    <mergeCell ref="F23:F24"/>
    <mergeCell ref="I23:I24"/>
    <mergeCell ref="J23:J24"/>
    <mergeCell ref="F29:F30"/>
    <mergeCell ref="F27:F28"/>
    <mergeCell ref="K23:K24"/>
    <mergeCell ref="K10:K12"/>
    <mergeCell ref="F13:F16"/>
    <mergeCell ref="I13:I16"/>
    <mergeCell ref="J13:J16"/>
    <mergeCell ref="K13:K16"/>
    <mergeCell ref="K17:K19"/>
    <mergeCell ref="G19:G20"/>
    <mergeCell ref="H19:H20"/>
    <mergeCell ref="K20:K22"/>
    <mergeCell ref="G21:G22"/>
    <mergeCell ref="H21:H22"/>
    <mergeCell ref="F25:F26"/>
    <mergeCell ref="I25:I26"/>
    <mergeCell ref="J25:J26"/>
    <mergeCell ref="K25:K26"/>
    <mergeCell ref="I29:I30"/>
    <mergeCell ref="J29:J30"/>
    <mergeCell ref="K29:K30"/>
    <mergeCell ref="I27:I28"/>
    <mergeCell ref="J27:J28"/>
    <mergeCell ref="K27:K28"/>
    <mergeCell ref="F31:F32"/>
    <mergeCell ref="I31:J32"/>
    <mergeCell ref="K31:K32"/>
    <mergeCell ref="D35:D42"/>
    <mergeCell ref="E35:E42"/>
    <mergeCell ref="F35:F42"/>
    <mergeCell ref="G35:G36"/>
    <mergeCell ref="H35:H36"/>
    <mergeCell ref="I35:I42"/>
    <mergeCell ref="J35:J42"/>
    <mergeCell ref="K35:K39"/>
    <mergeCell ref="G37:G38"/>
    <mergeCell ref="H37:H38"/>
    <mergeCell ref="G39:G40"/>
    <mergeCell ref="H39:H40"/>
    <mergeCell ref="K40:K42"/>
    <mergeCell ref="C33:C34"/>
    <mergeCell ref="F33:F34"/>
    <mergeCell ref="I33:I34"/>
    <mergeCell ref="J33:J34"/>
    <mergeCell ref="K33:K34"/>
    <mergeCell ref="G41:G42"/>
    <mergeCell ref="H41:H42"/>
    <mergeCell ref="K43:K48"/>
    <mergeCell ref="F49:F53"/>
    <mergeCell ref="I49:I53"/>
    <mergeCell ref="J49:J53"/>
    <mergeCell ref="K49:K53"/>
    <mergeCell ref="D43:D53"/>
    <mergeCell ref="E43:E53"/>
    <mergeCell ref="F43:F48"/>
    <mergeCell ref="I43:I48"/>
    <mergeCell ref="J43:J48"/>
    <mergeCell ref="B63:H63"/>
    <mergeCell ref="B64:H64"/>
    <mergeCell ref="B57:H57"/>
    <mergeCell ref="B58:H58"/>
    <mergeCell ref="B59:H59"/>
    <mergeCell ref="B60:H60"/>
    <mergeCell ref="B61:H61"/>
    <mergeCell ref="B62:H62"/>
  </mergeCells>
  <phoneticPr fontId="1"/>
  <pageMargins left="0.64" right="0.19685039370078741" top="0.19685039370078741" bottom="0.19685039370078741" header="0.11811023622047245" footer="0.11811023622047245"/>
  <pageSetup paperSize="8" scale="50"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zoomScaleNormal="100" zoomScaleSheetLayoutView="100" workbookViewId="0">
      <selection activeCell="B5" sqref="B5"/>
    </sheetView>
  </sheetViews>
  <sheetFormatPr defaultRowHeight="13.5" x14ac:dyDescent="0.15"/>
  <cols>
    <col min="1" max="1" width="3.375" style="67" customWidth="1"/>
    <col min="2" max="2" width="4.625" style="67" bestFit="1" customWidth="1"/>
    <col min="3" max="3" width="27.375" style="67" customWidth="1"/>
    <col min="4" max="4" width="78" style="67" customWidth="1"/>
    <col min="5" max="16384" width="9" style="67"/>
  </cols>
  <sheetData>
    <row r="1" spans="2:4" ht="18" customHeight="1" x14ac:dyDescent="0.15">
      <c r="D1" s="71" t="s">
        <v>193</v>
      </c>
    </row>
    <row r="2" spans="2:4" ht="45" customHeight="1" x14ac:dyDescent="0.15">
      <c r="B2" s="255" t="s">
        <v>56</v>
      </c>
      <c r="C2" s="256"/>
      <c r="D2" s="256"/>
    </row>
    <row r="3" spans="2:4" ht="13.5" customHeight="1" x14ac:dyDescent="0.15">
      <c r="B3" s="1"/>
      <c r="C3" s="1"/>
      <c r="D3" s="1"/>
    </row>
    <row r="4" spans="2:4" ht="41.25" customHeight="1" x14ac:dyDescent="0.15">
      <c r="B4" s="1"/>
      <c r="C4" s="1"/>
      <c r="D4" s="7" t="s">
        <v>11</v>
      </c>
    </row>
    <row r="5" spans="2:4" ht="15.75" customHeight="1" x14ac:dyDescent="0.15">
      <c r="B5" s="1" t="s">
        <v>263</v>
      </c>
      <c r="C5" s="1"/>
      <c r="D5" s="2"/>
    </row>
    <row r="6" spans="2:4" ht="28.5" customHeight="1" x14ac:dyDescent="0.15">
      <c r="B6" s="1"/>
      <c r="C6" s="1" t="s">
        <v>28</v>
      </c>
      <c r="D6" s="2"/>
    </row>
    <row r="7" spans="2:4" ht="9.75" customHeight="1" x14ac:dyDescent="0.15">
      <c r="B7" s="1"/>
      <c r="C7" s="1"/>
      <c r="D7" s="2"/>
    </row>
    <row r="8" spans="2:4" ht="36" customHeight="1" x14ac:dyDescent="0.15">
      <c r="B8" s="1"/>
      <c r="C8" s="254" t="s">
        <v>40</v>
      </c>
      <c r="D8" s="257"/>
    </row>
    <row r="9" spans="2:4" ht="35.25" customHeight="1" x14ac:dyDescent="0.15">
      <c r="B9" s="1"/>
      <c r="C9" s="254" t="s">
        <v>41</v>
      </c>
      <c r="D9" s="257"/>
    </row>
    <row r="10" spans="2:4" ht="56.25" customHeight="1" x14ac:dyDescent="0.15">
      <c r="B10" s="1"/>
      <c r="C10" s="254" t="s">
        <v>115</v>
      </c>
      <c r="D10" s="257"/>
    </row>
    <row r="11" spans="2:4" ht="37.5" customHeight="1" x14ac:dyDescent="0.15">
      <c r="B11" s="1"/>
      <c r="C11" s="254" t="s">
        <v>46</v>
      </c>
      <c r="D11" s="257"/>
    </row>
    <row r="12" spans="2:4" ht="37.5" customHeight="1" x14ac:dyDescent="0.15">
      <c r="B12" s="1"/>
      <c r="C12" s="254" t="s">
        <v>44</v>
      </c>
      <c r="D12" s="257"/>
    </row>
    <row r="13" spans="2:4" ht="36.75" customHeight="1" x14ac:dyDescent="0.15">
      <c r="B13" s="1"/>
      <c r="C13" s="254" t="s">
        <v>45</v>
      </c>
      <c r="D13" s="257"/>
    </row>
    <row r="14" spans="2:4" ht="34.5" customHeight="1" x14ac:dyDescent="0.15">
      <c r="B14" s="16"/>
      <c r="C14" s="254" t="s">
        <v>42</v>
      </c>
      <c r="D14" s="257"/>
    </row>
    <row r="15" spans="2:4" ht="18.75" customHeight="1" x14ac:dyDescent="0.15">
      <c r="B15" s="67" t="s">
        <v>43</v>
      </c>
      <c r="C15" s="1"/>
      <c r="D15" s="1"/>
    </row>
    <row r="16" spans="2:4" ht="18.75" customHeight="1" x14ac:dyDescent="0.15">
      <c r="C16" s="1"/>
      <c r="D16" s="1"/>
    </row>
    <row r="17" spans="2:4" ht="19.5" customHeight="1" x14ac:dyDescent="0.15">
      <c r="B17" s="253" t="s">
        <v>5</v>
      </c>
      <c r="C17" s="253"/>
      <c r="D17" s="253"/>
    </row>
    <row r="18" spans="2:4" ht="68.25" customHeight="1" x14ac:dyDescent="0.15">
      <c r="B18" s="254" t="s">
        <v>119</v>
      </c>
      <c r="C18" s="254"/>
      <c r="D18" s="254"/>
    </row>
    <row r="19" spans="2:4" ht="19.5" customHeight="1" x14ac:dyDescent="0.15">
      <c r="B19" s="253" t="s">
        <v>6</v>
      </c>
      <c r="C19" s="253"/>
      <c r="D19" s="253"/>
    </row>
    <row r="20" spans="2:4" ht="21" customHeight="1" x14ac:dyDescent="0.15">
      <c r="B20" s="258" t="s">
        <v>92</v>
      </c>
      <c r="C20" s="258"/>
      <c r="D20" s="258"/>
    </row>
    <row r="21" spans="2:4" ht="21" customHeight="1" x14ac:dyDescent="0.15">
      <c r="B21" s="258" t="s">
        <v>96</v>
      </c>
      <c r="C21" s="258"/>
      <c r="D21" s="258"/>
    </row>
    <row r="22" spans="2:4" ht="21" customHeight="1" x14ac:dyDescent="0.15">
      <c r="B22" s="258" t="s">
        <v>97</v>
      </c>
      <c r="C22" s="258"/>
      <c r="D22" s="258"/>
    </row>
    <row r="23" spans="2:4" ht="19.5" customHeight="1" x14ac:dyDescent="0.15">
      <c r="B23" s="253" t="s">
        <v>7</v>
      </c>
      <c r="C23" s="253"/>
      <c r="D23" s="253"/>
    </row>
    <row r="24" spans="2:4" ht="67.5" customHeight="1" x14ac:dyDescent="0.15">
      <c r="B24" s="254" t="s">
        <v>100</v>
      </c>
      <c r="C24" s="254"/>
      <c r="D24" s="254"/>
    </row>
    <row r="25" spans="2:4" ht="32.25" customHeight="1" x14ac:dyDescent="0.15">
      <c r="B25" s="254" t="s">
        <v>120</v>
      </c>
      <c r="C25" s="254"/>
      <c r="D25" s="254"/>
    </row>
    <row r="26" spans="2:4" ht="19.5" customHeight="1" x14ac:dyDescent="0.15">
      <c r="B26" s="253" t="s">
        <v>47</v>
      </c>
      <c r="C26" s="253"/>
      <c r="D26" s="253"/>
    </row>
    <row r="27" spans="2:4" ht="48" customHeight="1" x14ac:dyDescent="0.15">
      <c r="B27" s="259" t="s">
        <v>117</v>
      </c>
      <c r="C27" s="258"/>
      <c r="D27" s="258"/>
    </row>
    <row r="28" spans="2:4" ht="19.5" customHeight="1" x14ac:dyDescent="0.15">
      <c r="B28" s="253" t="s">
        <v>48</v>
      </c>
      <c r="C28" s="253"/>
      <c r="D28" s="253"/>
    </row>
    <row r="29" spans="2:4" ht="18" customHeight="1" x14ac:dyDescent="0.15">
      <c r="B29" s="254" t="s">
        <v>49</v>
      </c>
      <c r="C29" s="254"/>
      <c r="D29" s="254"/>
    </row>
    <row r="30" spans="2:4" ht="19.5" customHeight="1" x14ac:dyDescent="0.15">
      <c r="B30" s="253" t="s">
        <v>121</v>
      </c>
      <c r="C30" s="253"/>
      <c r="D30" s="253"/>
    </row>
    <row r="31" spans="2:4" ht="60.75" customHeight="1" x14ac:dyDescent="0.15">
      <c r="B31" s="254" t="s">
        <v>116</v>
      </c>
      <c r="C31" s="254"/>
      <c r="D31" s="254"/>
    </row>
    <row r="32" spans="2:4" ht="19.5" customHeight="1" x14ac:dyDescent="0.15">
      <c r="B32" s="253" t="s">
        <v>34</v>
      </c>
      <c r="C32" s="253"/>
      <c r="D32" s="253"/>
    </row>
    <row r="33" spans="2:4" ht="81.75" customHeight="1" x14ac:dyDescent="0.15">
      <c r="B33" s="254" t="s">
        <v>101</v>
      </c>
      <c r="C33" s="254"/>
      <c r="D33" s="254"/>
    </row>
  </sheetData>
  <mergeCells count="25">
    <mergeCell ref="B21:D21"/>
    <mergeCell ref="B22:D22"/>
    <mergeCell ref="B30:D30"/>
    <mergeCell ref="B31:D31"/>
    <mergeCell ref="B26:D26"/>
    <mergeCell ref="B27:D27"/>
    <mergeCell ref="B28:D28"/>
    <mergeCell ref="B29:D29"/>
    <mergeCell ref="B25:D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topLeftCell="A16" zoomScaleNormal="100" zoomScaleSheetLayoutView="100" workbookViewId="0">
      <selection activeCell="A22" sqref="A22:XFD22"/>
    </sheetView>
  </sheetViews>
  <sheetFormatPr defaultRowHeight="13.5" x14ac:dyDescent="0.15"/>
  <cols>
    <col min="1" max="1" width="3.75" style="67" customWidth="1"/>
    <col min="2" max="2" width="4.625" style="67" bestFit="1" customWidth="1"/>
    <col min="3" max="3" width="27.375" style="67" customWidth="1"/>
    <col min="4" max="4" width="57.75" style="67" customWidth="1"/>
    <col min="5" max="16384" width="9" style="67"/>
  </cols>
  <sheetData>
    <row r="1" spans="2:4" ht="15.75" customHeight="1" x14ac:dyDescent="0.15">
      <c r="D1" s="71" t="s">
        <v>194</v>
      </c>
    </row>
    <row r="2" spans="2:4" ht="45" customHeight="1" x14ac:dyDescent="0.15">
      <c r="B2" s="268" t="s">
        <v>27</v>
      </c>
      <c r="C2" s="269"/>
      <c r="D2" s="269"/>
    </row>
    <row r="3" spans="2:4" ht="33.75" customHeight="1" x14ac:dyDescent="0.15">
      <c r="B3" s="1"/>
      <c r="C3" s="1"/>
      <c r="D3" s="1"/>
    </row>
    <row r="4" spans="2:4" ht="37.5" customHeight="1" x14ac:dyDescent="0.15">
      <c r="B4" s="1"/>
      <c r="C4" s="1"/>
      <c r="D4" s="7" t="s">
        <v>11</v>
      </c>
    </row>
    <row r="5" spans="2:4" ht="13.5" customHeight="1" x14ac:dyDescent="0.15">
      <c r="B5" s="1" t="str">
        <f>様式１!B5</f>
        <v>№G026</v>
      </c>
      <c r="C5" s="1"/>
      <c r="D5" s="2"/>
    </row>
    <row r="6" spans="2:4" ht="37.5" customHeight="1" x14ac:dyDescent="0.15">
      <c r="B6" s="254" t="s">
        <v>29</v>
      </c>
      <c r="C6" s="254"/>
      <c r="D6" s="254"/>
    </row>
    <row r="7" spans="2:4" ht="37.5" customHeight="1" x14ac:dyDescent="0.15">
      <c r="B7" s="1"/>
      <c r="C7" s="254" t="s">
        <v>36</v>
      </c>
      <c r="D7" s="257"/>
    </row>
    <row r="8" spans="2:4" ht="21" customHeight="1" x14ac:dyDescent="0.15">
      <c r="B8" s="16"/>
      <c r="C8" s="17"/>
      <c r="D8" s="1"/>
    </row>
    <row r="9" spans="2:4" ht="27.75" customHeight="1" x14ac:dyDescent="0.15">
      <c r="B9" s="11" t="s">
        <v>16</v>
      </c>
      <c r="C9" s="70" t="s">
        <v>8</v>
      </c>
      <c r="D9" s="9"/>
    </row>
    <row r="10" spans="2:4" ht="27.75" customHeight="1" x14ac:dyDescent="0.15">
      <c r="B10" s="13" t="s">
        <v>17</v>
      </c>
      <c r="C10" s="70" t="s">
        <v>12</v>
      </c>
      <c r="D10" s="9"/>
    </row>
    <row r="11" spans="2:4" ht="27.75" customHeight="1" x14ac:dyDescent="0.15">
      <c r="B11" s="13" t="s">
        <v>18</v>
      </c>
      <c r="C11" s="70" t="s">
        <v>13</v>
      </c>
      <c r="D11" s="9"/>
    </row>
    <row r="12" spans="2:4" ht="27.75" customHeight="1" x14ac:dyDescent="0.15">
      <c r="B12" s="13" t="s">
        <v>19</v>
      </c>
      <c r="C12" s="70" t="s">
        <v>10</v>
      </c>
      <c r="D12" s="9" t="s">
        <v>24</v>
      </c>
    </row>
    <row r="13" spans="2:4" ht="27.75" customHeight="1" x14ac:dyDescent="0.15">
      <c r="B13" s="13" t="s">
        <v>9</v>
      </c>
      <c r="C13" s="70" t="s">
        <v>14</v>
      </c>
      <c r="D13" s="9" t="s">
        <v>1</v>
      </c>
    </row>
    <row r="14" spans="2:4" ht="27.75" customHeight="1" x14ac:dyDescent="0.15">
      <c r="B14" s="12"/>
      <c r="C14" s="70" t="s">
        <v>15</v>
      </c>
      <c r="D14" s="9" t="s">
        <v>22</v>
      </c>
    </row>
    <row r="15" spans="2:4" ht="37.5" customHeight="1" x14ac:dyDescent="0.15">
      <c r="B15" s="11" t="s">
        <v>16</v>
      </c>
      <c r="C15" s="15"/>
      <c r="D15" s="14"/>
    </row>
    <row r="16" spans="2:4" ht="37.5" customHeight="1" x14ac:dyDescent="0.15">
      <c r="B16" s="13" t="s">
        <v>17</v>
      </c>
      <c r="C16" s="4"/>
      <c r="D16" s="5"/>
    </row>
    <row r="17" spans="2:4" ht="37.5" customHeight="1" x14ac:dyDescent="0.15">
      <c r="B17" s="13" t="s">
        <v>20</v>
      </c>
      <c r="C17" s="4"/>
      <c r="D17" s="5"/>
    </row>
    <row r="18" spans="2:4" ht="37.5" customHeight="1" x14ac:dyDescent="0.15">
      <c r="B18" s="13" t="s">
        <v>21</v>
      </c>
      <c r="C18" s="4"/>
      <c r="D18" s="5"/>
    </row>
    <row r="19" spans="2:4" ht="37.5" customHeight="1" x14ac:dyDescent="0.15">
      <c r="B19" s="12" t="s">
        <v>9</v>
      </c>
      <c r="C19" s="6"/>
      <c r="D19" s="8"/>
    </row>
    <row r="20" spans="2:4" ht="18.75" customHeight="1" x14ac:dyDescent="0.15">
      <c r="B20" s="1"/>
      <c r="C20" s="1"/>
      <c r="D20" s="1"/>
    </row>
    <row r="21" spans="2:4" ht="45.75" customHeight="1" x14ac:dyDescent="0.15">
      <c r="B21" s="254" t="s">
        <v>122</v>
      </c>
      <c r="C21" s="254"/>
      <c r="D21" s="254"/>
    </row>
    <row r="22" spans="2:4" ht="66" customHeight="1" x14ac:dyDescent="0.15">
      <c r="B22" s="254" t="s">
        <v>264</v>
      </c>
      <c r="C22" s="254"/>
      <c r="D22" s="254"/>
    </row>
    <row r="23" spans="2:4" ht="30" customHeight="1" x14ac:dyDescent="0.15">
      <c r="B23" s="254" t="s">
        <v>258</v>
      </c>
      <c r="C23" s="254"/>
      <c r="D23" s="254"/>
    </row>
    <row r="24" spans="2:4" ht="32.25" customHeight="1" thickBot="1" x14ac:dyDescent="0.2">
      <c r="B24" s="260" t="s">
        <v>3</v>
      </c>
      <c r="C24" s="260"/>
      <c r="D24" s="261"/>
    </row>
    <row r="25" spans="2:4" ht="21" customHeight="1" x14ac:dyDescent="0.15">
      <c r="B25" s="262" t="s">
        <v>4</v>
      </c>
      <c r="C25" s="263"/>
      <c r="D25" s="18" t="s">
        <v>25</v>
      </c>
    </row>
    <row r="26" spans="2:4" ht="21" customHeight="1" x14ac:dyDescent="0.15">
      <c r="B26" s="264"/>
      <c r="C26" s="265"/>
      <c r="D26" s="20" t="s">
        <v>54</v>
      </c>
    </row>
    <row r="27" spans="2:4" ht="21" customHeight="1" thickBot="1" x14ac:dyDescent="0.2">
      <c r="B27" s="266"/>
      <c r="C27" s="267"/>
      <c r="D27" s="19" t="s">
        <v>55</v>
      </c>
    </row>
    <row r="28" spans="2:4" ht="14.25" thickBot="1" x14ac:dyDescent="0.2"/>
    <row r="29" spans="2:4" ht="21" customHeight="1" x14ac:dyDescent="0.15">
      <c r="B29" s="262" t="s">
        <v>109</v>
      </c>
      <c r="C29" s="263"/>
      <c r="D29" s="18" t="s">
        <v>110</v>
      </c>
    </row>
    <row r="30" spans="2:4" ht="32.25" customHeight="1" thickBot="1" x14ac:dyDescent="0.2">
      <c r="B30" s="266"/>
      <c r="C30" s="267"/>
      <c r="D30" s="69" t="s">
        <v>113</v>
      </c>
    </row>
    <row r="31" spans="2:4" ht="32.25" customHeight="1" x14ac:dyDescent="0.15">
      <c r="B31" s="1" t="s">
        <v>23</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87"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view="pageBreakPreview" topLeftCell="A25" zoomScaleNormal="100" zoomScaleSheetLayoutView="100" workbookViewId="0">
      <selection activeCell="B26" sqref="B26:D26"/>
    </sheetView>
  </sheetViews>
  <sheetFormatPr defaultRowHeight="13.5" x14ac:dyDescent="0.15"/>
  <cols>
    <col min="1" max="1" width="4.125" style="67" customWidth="1"/>
    <col min="2" max="2" width="4.625" style="67" bestFit="1" customWidth="1"/>
    <col min="3" max="3" width="27.375" style="67" customWidth="1"/>
    <col min="4" max="4" width="68.625" style="67" customWidth="1"/>
    <col min="5" max="16384" width="9" style="67"/>
  </cols>
  <sheetData>
    <row r="1" spans="2:4" x14ac:dyDescent="0.15">
      <c r="D1" s="71" t="s">
        <v>195</v>
      </c>
    </row>
    <row r="2" spans="2:4" ht="45" customHeight="1" x14ac:dyDescent="0.15">
      <c r="B2" s="268" t="s">
        <v>33</v>
      </c>
      <c r="C2" s="269"/>
      <c r="D2" s="269"/>
    </row>
    <row r="3" spans="2:4" ht="9.75" customHeight="1" x14ac:dyDescent="0.15">
      <c r="B3" s="1"/>
      <c r="C3" s="1"/>
      <c r="D3" s="1"/>
    </row>
    <row r="4" spans="2:4" ht="37.5" customHeight="1" x14ac:dyDescent="0.15">
      <c r="B4" s="1"/>
      <c r="C4" s="1"/>
      <c r="D4" s="7" t="s">
        <v>11</v>
      </c>
    </row>
    <row r="5" spans="2:4" ht="16.5" customHeight="1" x14ac:dyDescent="0.15">
      <c r="B5" s="1" t="str">
        <f>様式２!B5</f>
        <v>№G026</v>
      </c>
      <c r="C5" s="1"/>
      <c r="D5" s="2"/>
    </row>
    <row r="6" spans="2:4" ht="37.5" customHeight="1" x14ac:dyDescent="0.15">
      <c r="B6" s="254" t="s">
        <v>2</v>
      </c>
      <c r="C6" s="254"/>
      <c r="D6" s="254"/>
    </row>
    <row r="7" spans="2:4" ht="25.5" customHeight="1" x14ac:dyDescent="0.15">
      <c r="B7" s="1"/>
      <c r="C7" s="254" t="s">
        <v>93</v>
      </c>
      <c r="D7" s="257"/>
    </row>
    <row r="8" spans="2:4" ht="8.25" customHeight="1" x14ac:dyDescent="0.15">
      <c r="B8" s="16"/>
      <c r="C8" s="17"/>
      <c r="D8" s="10"/>
    </row>
    <row r="9" spans="2:4" ht="27.95" customHeight="1" x14ac:dyDescent="0.15">
      <c r="B9" s="270" t="s">
        <v>38</v>
      </c>
      <c r="C9" s="270"/>
      <c r="D9" s="9"/>
    </row>
    <row r="10" spans="2:4" ht="27.95" customHeight="1" x14ac:dyDescent="0.15">
      <c r="B10" s="270" t="s">
        <v>37</v>
      </c>
      <c r="C10" s="270"/>
      <c r="D10" s="9"/>
    </row>
    <row r="11" spans="2:4" ht="27.75" customHeight="1" x14ac:dyDescent="0.15">
      <c r="B11" s="13" t="s">
        <v>16</v>
      </c>
      <c r="C11" s="12" t="s">
        <v>8</v>
      </c>
      <c r="D11" s="9"/>
    </row>
    <row r="12" spans="2:4" ht="27.75" customHeight="1" x14ac:dyDescent="0.15">
      <c r="B12" s="13" t="s">
        <v>17</v>
      </c>
      <c r="C12" s="70" t="s">
        <v>12</v>
      </c>
      <c r="D12" s="9"/>
    </row>
    <row r="13" spans="2:4" ht="27.75" customHeight="1" x14ac:dyDescent="0.15">
      <c r="B13" s="13" t="s">
        <v>18</v>
      </c>
      <c r="C13" s="70" t="s">
        <v>13</v>
      </c>
      <c r="D13" s="9"/>
    </row>
    <row r="14" spans="2:4" ht="27.75" customHeight="1" x14ac:dyDescent="0.15">
      <c r="B14" s="13" t="s">
        <v>19</v>
      </c>
      <c r="C14" s="70" t="s">
        <v>10</v>
      </c>
      <c r="D14" s="9" t="s">
        <v>24</v>
      </c>
    </row>
    <row r="15" spans="2:4" ht="27.75" customHeight="1" x14ac:dyDescent="0.15">
      <c r="B15" s="13" t="s">
        <v>9</v>
      </c>
      <c r="C15" s="70" t="s">
        <v>14</v>
      </c>
      <c r="D15" s="9" t="s">
        <v>1</v>
      </c>
    </row>
    <row r="16" spans="2:4" ht="27.75" customHeight="1" x14ac:dyDescent="0.15">
      <c r="B16" s="13"/>
      <c r="C16" s="70" t="s">
        <v>104</v>
      </c>
      <c r="D16" s="72" t="s">
        <v>105</v>
      </c>
    </row>
    <row r="17" spans="2:4" ht="27.75" customHeight="1" x14ac:dyDescent="0.15">
      <c r="B17" s="13"/>
      <c r="C17" s="70" t="s">
        <v>106</v>
      </c>
      <c r="D17" s="72" t="s">
        <v>107</v>
      </c>
    </row>
    <row r="18" spans="2:4" ht="27.75" customHeight="1" x14ac:dyDescent="0.15">
      <c r="B18" s="12"/>
      <c r="C18" s="70" t="s">
        <v>15</v>
      </c>
      <c r="D18" s="9" t="s">
        <v>22</v>
      </c>
    </row>
    <row r="19" spans="2:4" ht="37.5" customHeight="1" x14ac:dyDescent="0.15">
      <c r="B19" s="11" t="s">
        <v>16</v>
      </c>
      <c r="C19" s="15"/>
      <c r="D19" s="14"/>
    </row>
    <row r="20" spans="2:4" ht="37.5" customHeight="1" x14ac:dyDescent="0.15">
      <c r="B20" s="13" t="s">
        <v>17</v>
      </c>
      <c r="C20" s="4"/>
      <c r="D20" s="5"/>
    </row>
    <row r="21" spans="2:4" ht="37.5" customHeight="1" x14ac:dyDescent="0.15">
      <c r="B21" s="13" t="s">
        <v>20</v>
      </c>
      <c r="C21" s="4"/>
      <c r="D21" s="5"/>
    </row>
    <row r="22" spans="2:4" ht="37.5" customHeight="1" x14ac:dyDescent="0.15">
      <c r="B22" s="13" t="s">
        <v>21</v>
      </c>
      <c r="C22" s="4"/>
      <c r="D22" s="5"/>
    </row>
    <row r="23" spans="2:4" ht="37.5" customHeight="1" x14ac:dyDescent="0.15">
      <c r="B23" s="12" t="s">
        <v>9</v>
      </c>
      <c r="C23" s="6"/>
      <c r="D23" s="8"/>
    </row>
    <row r="24" spans="2:4" ht="6" customHeight="1" x14ac:dyDescent="0.15">
      <c r="B24" s="1"/>
      <c r="C24" s="1"/>
      <c r="D24" s="1"/>
    </row>
    <row r="25" spans="2:4" ht="44.25" customHeight="1" x14ac:dyDescent="0.15">
      <c r="B25" s="254" t="s">
        <v>118</v>
      </c>
      <c r="C25" s="254"/>
      <c r="D25" s="254"/>
    </row>
    <row r="26" spans="2:4" ht="66" customHeight="1" x14ac:dyDescent="0.15">
      <c r="B26" s="254" t="s">
        <v>264</v>
      </c>
      <c r="C26" s="254"/>
      <c r="D26" s="254"/>
    </row>
    <row r="27" spans="2:4" ht="30" customHeight="1" x14ac:dyDescent="0.15">
      <c r="B27" s="254" t="s">
        <v>258</v>
      </c>
      <c r="C27" s="254"/>
      <c r="D27" s="254"/>
    </row>
    <row r="28" spans="2:4" ht="66" customHeight="1" x14ac:dyDescent="0.15">
      <c r="B28" s="271" t="s">
        <v>108</v>
      </c>
      <c r="C28" s="271"/>
      <c r="D28" s="271"/>
    </row>
    <row r="29" spans="2:4" ht="17.25" customHeight="1" thickBot="1" x14ac:dyDescent="0.2">
      <c r="B29" s="260" t="s">
        <v>3</v>
      </c>
      <c r="C29" s="260"/>
      <c r="D29" s="261"/>
    </row>
    <row r="30" spans="2:4" ht="21" customHeight="1" x14ac:dyDescent="0.15">
      <c r="B30" s="262" t="s">
        <v>4</v>
      </c>
      <c r="C30" s="263"/>
      <c r="D30" s="18" t="s">
        <v>25</v>
      </c>
    </row>
    <row r="31" spans="2:4" ht="21" customHeight="1" x14ac:dyDescent="0.15">
      <c r="B31" s="264"/>
      <c r="C31" s="265"/>
      <c r="D31" s="20" t="s">
        <v>26</v>
      </c>
    </row>
    <row r="32" spans="2:4" ht="21" customHeight="1" thickBot="1" x14ac:dyDescent="0.2">
      <c r="B32" s="266"/>
      <c r="C32" s="267"/>
      <c r="D32" s="19" t="s">
        <v>55</v>
      </c>
    </row>
    <row r="33" spans="2:4" ht="8.25" customHeight="1" thickBot="1" x14ac:dyDescent="0.2"/>
    <row r="34" spans="2:4" ht="21" customHeight="1" x14ac:dyDescent="0.15">
      <c r="B34" s="262" t="s">
        <v>112</v>
      </c>
      <c r="C34" s="263"/>
      <c r="D34" s="18" t="s">
        <v>111</v>
      </c>
    </row>
    <row r="35" spans="2:4" ht="36" customHeight="1" thickBot="1" x14ac:dyDescent="0.2">
      <c r="B35" s="266"/>
      <c r="C35" s="267"/>
      <c r="D35" s="69" t="s">
        <v>114</v>
      </c>
    </row>
    <row r="36" spans="2:4" ht="19.5" customHeight="1" x14ac:dyDescent="0.15">
      <c r="B36" s="1" t="s">
        <v>23</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0"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H37"/>
  <sheetViews>
    <sheetView view="pageBreakPreview" zoomScaleNormal="100" zoomScaleSheetLayoutView="100" workbookViewId="0">
      <selection activeCell="B5" sqref="B5"/>
    </sheetView>
  </sheetViews>
  <sheetFormatPr defaultRowHeight="13.5" x14ac:dyDescent="0.15"/>
  <cols>
    <col min="1" max="1" width="5.25" style="67" customWidth="1"/>
    <col min="2" max="2" width="4.625" style="67" bestFit="1" customWidth="1"/>
    <col min="3" max="3" width="27.375" style="67" customWidth="1"/>
    <col min="4" max="4" width="24.125" style="67" customWidth="1"/>
    <col min="5" max="7" width="9" style="67"/>
    <col min="8" max="8" width="9.875" style="67" customWidth="1"/>
    <col min="9" max="16384" width="9" style="67"/>
  </cols>
  <sheetData>
    <row r="1" spans="1:8" x14ac:dyDescent="0.15">
      <c r="A1" s="67" t="s">
        <v>200</v>
      </c>
      <c r="E1" s="276" t="s">
        <v>196</v>
      </c>
      <c r="F1" s="276"/>
      <c r="G1" s="276"/>
      <c r="H1" s="276"/>
    </row>
    <row r="2" spans="1:8" ht="45" customHeight="1" x14ac:dyDescent="0.15">
      <c r="B2" s="268" t="s">
        <v>35</v>
      </c>
      <c r="C2" s="269"/>
      <c r="D2" s="269"/>
      <c r="E2" s="269"/>
      <c r="F2" s="269"/>
      <c r="G2" s="269"/>
      <c r="H2" s="269"/>
    </row>
    <row r="3" spans="1:8" ht="21" customHeight="1" x14ac:dyDescent="0.15">
      <c r="B3" s="1"/>
      <c r="C3" s="1"/>
      <c r="D3" s="1"/>
      <c r="E3" s="1"/>
      <c r="F3" s="1"/>
      <c r="G3" s="1"/>
      <c r="H3" s="1"/>
    </row>
    <row r="4" spans="1:8" ht="37.5" customHeight="1" x14ac:dyDescent="0.15">
      <c r="B4" s="1"/>
      <c r="C4" s="1"/>
      <c r="D4" s="273" t="s">
        <v>11</v>
      </c>
      <c r="E4" s="274"/>
      <c r="F4" s="274"/>
      <c r="G4" s="274"/>
      <c r="H4" s="274"/>
    </row>
    <row r="5" spans="1:8" ht="19.5" customHeight="1" x14ac:dyDescent="0.15">
      <c r="B5" s="1" t="str">
        <f>様式１!B5</f>
        <v>№G026</v>
      </c>
      <c r="C5" s="1"/>
      <c r="D5" s="3"/>
      <c r="E5" s="68"/>
      <c r="F5" s="68"/>
      <c r="G5" s="68"/>
      <c r="H5" s="68"/>
    </row>
    <row r="6" spans="1:8" ht="37.5" customHeight="1" x14ac:dyDescent="0.15">
      <c r="B6" s="1"/>
      <c r="C6" s="254" t="s">
        <v>39</v>
      </c>
      <c r="D6" s="257"/>
      <c r="E6" s="257"/>
      <c r="F6" s="257"/>
      <c r="G6" s="257"/>
      <c r="H6" s="257"/>
    </row>
    <row r="7" spans="1:8" ht="37.5" customHeight="1" x14ac:dyDescent="0.15">
      <c r="B7" s="1"/>
      <c r="C7" s="254" t="s">
        <v>30</v>
      </c>
      <c r="D7" s="254"/>
      <c r="E7" s="254"/>
      <c r="F7" s="254"/>
      <c r="G7" s="254"/>
      <c r="H7" s="257"/>
    </row>
    <row r="8" spans="1:8" ht="58.5" customHeight="1" x14ac:dyDescent="0.15">
      <c r="B8" s="16"/>
      <c r="C8" s="17"/>
      <c r="D8" s="17"/>
      <c r="E8" s="17"/>
      <c r="F8" s="17"/>
      <c r="G8" s="17"/>
      <c r="H8" s="1"/>
    </row>
    <row r="9" spans="1:8" ht="13.5" customHeight="1" x14ac:dyDescent="0.15">
      <c r="B9" s="270" t="s">
        <v>201</v>
      </c>
      <c r="C9" s="270"/>
      <c r="D9" s="270"/>
      <c r="E9" s="277" t="s">
        <v>65</v>
      </c>
      <c r="F9" s="278"/>
      <c r="G9" s="278"/>
      <c r="H9" s="279"/>
    </row>
    <row r="10" spans="1:8" x14ac:dyDescent="0.15">
      <c r="B10" s="270"/>
      <c r="C10" s="270"/>
      <c r="D10" s="270"/>
      <c r="E10" s="277" t="s">
        <v>202</v>
      </c>
      <c r="F10" s="279"/>
      <c r="G10" s="270" t="s">
        <v>0</v>
      </c>
      <c r="H10" s="270"/>
    </row>
    <row r="11" spans="1:8" x14ac:dyDescent="0.15">
      <c r="B11" s="270"/>
      <c r="C11" s="270"/>
      <c r="D11" s="270"/>
      <c r="E11" s="12" t="s">
        <v>203</v>
      </c>
      <c r="F11" s="106" t="s">
        <v>204</v>
      </c>
      <c r="G11" s="105" t="s">
        <v>205</v>
      </c>
      <c r="H11" s="105" t="s">
        <v>31</v>
      </c>
    </row>
    <row r="12" spans="1:8" ht="26.25" customHeight="1" x14ac:dyDescent="0.15">
      <c r="B12" s="272"/>
      <c r="C12" s="272"/>
      <c r="D12" s="272"/>
      <c r="E12" s="9"/>
      <c r="F12" s="9"/>
      <c r="G12" s="9"/>
      <c r="H12" s="9"/>
    </row>
    <row r="13" spans="1:8" ht="26.25" customHeight="1" x14ac:dyDescent="0.15">
      <c r="B13" s="272"/>
      <c r="C13" s="272"/>
      <c r="D13" s="272"/>
      <c r="E13" s="9"/>
      <c r="F13" s="9"/>
      <c r="G13" s="9"/>
      <c r="H13" s="9"/>
    </row>
    <row r="14" spans="1:8" ht="26.25" customHeight="1" x14ac:dyDescent="0.15">
      <c r="B14" s="272"/>
      <c r="C14" s="272"/>
      <c r="D14" s="272"/>
      <c r="E14" s="9"/>
      <c r="F14" s="9"/>
      <c r="G14" s="9"/>
      <c r="H14" s="9"/>
    </row>
    <row r="15" spans="1:8" ht="26.25" customHeight="1" x14ac:dyDescent="0.15">
      <c r="B15" s="272"/>
      <c r="C15" s="272"/>
      <c r="D15" s="272"/>
      <c r="E15" s="9"/>
      <c r="F15" s="9"/>
      <c r="G15" s="9"/>
      <c r="H15" s="9"/>
    </row>
    <row r="16" spans="1:8" ht="26.25" customHeight="1" x14ac:dyDescent="0.15">
      <c r="B16" s="272"/>
      <c r="C16" s="272"/>
      <c r="D16" s="272"/>
      <c r="E16" s="9"/>
      <c r="F16" s="9"/>
      <c r="G16" s="9"/>
      <c r="H16" s="9"/>
    </row>
    <row r="17" spans="2:8" ht="26.25" customHeight="1" x14ac:dyDescent="0.15">
      <c r="B17" s="272"/>
      <c r="C17" s="272"/>
      <c r="D17" s="272"/>
      <c r="E17" s="9"/>
      <c r="F17" s="9"/>
      <c r="G17" s="9"/>
      <c r="H17" s="9"/>
    </row>
    <row r="18" spans="2:8" ht="26.25" customHeight="1" x14ac:dyDescent="0.15">
      <c r="B18" s="272"/>
      <c r="C18" s="272"/>
      <c r="D18" s="272"/>
      <c r="E18" s="9"/>
      <c r="F18" s="9"/>
      <c r="G18" s="9"/>
      <c r="H18" s="9"/>
    </row>
    <row r="19" spans="2:8" ht="26.25" customHeight="1" x14ac:dyDescent="0.15">
      <c r="B19" s="272"/>
      <c r="C19" s="272"/>
      <c r="D19" s="272"/>
      <c r="E19" s="9"/>
      <c r="F19" s="9"/>
      <c r="G19" s="9"/>
      <c r="H19" s="9"/>
    </row>
    <row r="20" spans="2:8" ht="26.25" customHeight="1" x14ac:dyDescent="0.15">
      <c r="B20" s="272"/>
      <c r="C20" s="272"/>
      <c r="D20" s="272"/>
      <c r="E20" s="9"/>
      <c r="F20" s="9"/>
      <c r="G20" s="9"/>
      <c r="H20" s="9"/>
    </row>
    <row r="21" spans="2:8" ht="26.25" customHeight="1" x14ac:dyDescent="0.15">
      <c r="B21" s="272"/>
      <c r="C21" s="272"/>
      <c r="D21" s="272"/>
      <c r="E21" s="9"/>
      <c r="F21" s="9"/>
      <c r="G21" s="9"/>
      <c r="H21" s="9"/>
    </row>
    <row r="22" spans="2:8" ht="26.25" customHeight="1" x14ac:dyDescent="0.15">
      <c r="B22" s="272"/>
      <c r="C22" s="272"/>
      <c r="D22" s="272"/>
      <c r="E22" s="9"/>
      <c r="F22" s="9"/>
      <c r="G22" s="9"/>
      <c r="H22" s="9"/>
    </row>
    <row r="23" spans="2:8" ht="26.25" customHeight="1" x14ac:dyDescent="0.15">
      <c r="B23" s="272"/>
      <c r="C23" s="272"/>
      <c r="D23" s="272"/>
      <c r="E23" s="9"/>
      <c r="F23" s="9"/>
      <c r="G23" s="9"/>
      <c r="H23" s="9"/>
    </row>
    <row r="24" spans="2:8" ht="26.25" customHeight="1" x14ac:dyDescent="0.15">
      <c r="B24" s="272"/>
      <c r="C24" s="272"/>
      <c r="D24" s="272"/>
      <c r="E24" s="9"/>
      <c r="F24" s="9"/>
      <c r="G24" s="9"/>
      <c r="H24" s="9"/>
    </row>
    <row r="25" spans="2:8" ht="26.25" customHeight="1" x14ac:dyDescent="0.15">
      <c r="B25" s="272"/>
      <c r="C25" s="272"/>
      <c r="D25" s="272"/>
      <c r="E25" s="9"/>
      <c r="F25" s="9"/>
      <c r="G25" s="9"/>
      <c r="H25" s="9"/>
    </row>
    <row r="26" spans="2:8" ht="26.25" customHeight="1" x14ac:dyDescent="0.15">
      <c r="B26" s="272"/>
      <c r="C26" s="272"/>
      <c r="D26" s="272"/>
      <c r="E26" s="9"/>
      <c r="F26" s="9"/>
      <c r="G26" s="9"/>
      <c r="H26" s="9"/>
    </row>
    <row r="27" spans="2:8" ht="26.25" customHeight="1" x14ac:dyDescent="0.15">
      <c r="B27" s="1"/>
      <c r="C27" s="1"/>
      <c r="D27" s="21" t="s">
        <v>32</v>
      </c>
      <c r="E27" s="105"/>
      <c r="F27" s="9"/>
      <c r="G27" s="9"/>
      <c r="H27" s="9"/>
    </row>
    <row r="28" spans="2:8" ht="24.75" customHeight="1" x14ac:dyDescent="0.15">
      <c r="B28" s="258" t="s">
        <v>206</v>
      </c>
      <c r="C28" s="258"/>
      <c r="D28" s="258"/>
      <c r="E28" s="258"/>
      <c r="F28" s="258"/>
      <c r="G28" s="258"/>
      <c r="H28" s="280"/>
    </row>
    <row r="29" spans="2:8" ht="35.25" customHeight="1" x14ac:dyDescent="0.15">
      <c r="B29" s="254" t="s">
        <v>207</v>
      </c>
      <c r="C29" s="254"/>
      <c r="D29" s="254"/>
      <c r="E29" s="254"/>
      <c r="F29" s="254"/>
      <c r="G29" s="254"/>
      <c r="H29" s="254"/>
    </row>
    <row r="30" spans="2:8" ht="24.75" customHeight="1" x14ac:dyDescent="0.15">
      <c r="B30" s="258" t="s">
        <v>208</v>
      </c>
      <c r="C30" s="258"/>
      <c r="D30" s="258"/>
      <c r="E30" s="258"/>
      <c r="F30" s="258"/>
      <c r="G30" s="258"/>
      <c r="H30" s="258"/>
    </row>
    <row r="31" spans="2:8" ht="24.75" customHeight="1" x14ac:dyDescent="0.15">
      <c r="B31" s="258" t="s">
        <v>209</v>
      </c>
      <c r="C31" s="258"/>
      <c r="D31" s="258"/>
      <c r="E31" s="258"/>
      <c r="F31" s="258"/>
      <c r="G31" s="258"/>
      <c r="H31" s="258"/>
    </row>
    <row r="32" spans="2:8" ht="24.75" customHeight="1" x14ac:dyDescent="0.15">
      <c r="B32" s="258" t="s">
        <v>210</v>
      </c>
      <c r="C32" s="258"/>
      <c r="D32" s="258"/>
      <c r="E32" s="258"/>
      <c r="F32" s="258"/>
      <c r="G32" s="258"/>
      <c r="H32" s="280"/>
    </row>
    <row r="33" spans="2:8" ht="24.75" customHeight="1" x14ac:dyDescent="0.15">
      <c r="B33" s="258" t="s">
        <v>211</v>
      </c>
      <c r="C33" s="258"/>
      <c r="D33" s="258"/>
      <c r="E33" s="258"/>
      <c r="F33" s="258"/>
      <c r="G33" s="258"/>
      <c r="H33" s="258"/>
    </row>
    <row r="34" spans="2:8" ht="23.25" customHeight="1" x14ac:dyDescent="0.15">
      <c r="B34" s="281" t="s">
        <v>212</v>
      </c>
      <c r="C34" s="275"/>
      <c r="D34" s="275"/>
      <c r="E34" s="275"/>
      <c r="F34" s="275"/>
      <c r="G34" s="275"/>
      <c r="H34" s="257"/>
    </row>
    <row r="35" spans="2:8" ht="23.25" customHeight="1" x14ac:dyDescent="0.15">
      <c r="B35" s="281" t="s">
        <v>213</v>
      </c>
      <c r="C35" s="281"/>
      <c r="D35" s="281"/>
      <c r="E35" s="281"/>
      <c r="F35" s="281"/>
      <c r="G35" s="281"/>
      <c r="H35" s="281"/>
    </row>
    <row r="36" spans="2:8" ht="23.25" customHeight="1" x14ac:dyDescent="0.15">
      <c r="B36" s="281" t="s">
        <v>214</v>
      </c>
      <c r="C36" s="281"/>
      <c r="D36" s="281"/>
      <c r="E36" s="281"/>
      <c r="F36" s="281"/>
      <c r="G36" s="281"/>
      <c r="H36" s="281"/>
    </row>
    <row r="37" spans="2:8" ht="24" customHeight="1" x14ac:dyDescent="0.15">
      <c r="B37" s="258" t="s">
        <v>215</v>
      </c>
      <c r="C37" s="275"/>
      <c r="D37" s="275"/>
      <c r="E37" s="275"/>
      <c r="F37" s="275"/>
      <c r="G37" s="275"/>
      <c r="H37" s="275"/>
    </row>
  </sheetData>
  <mergeCells count="34">
    <mergeCell ref="B37:H37"/>
    <mergeCell ref="B31:H31"/>
    <mergeCell ref="B32:H32"/>
    <mergeCell ref="B33:H33"/>
    <mergeCell ref="B34:H34"/>
    <mergeCell ref="B35:H35"/>
    <mergeCell ref="B36:H36"/>
    <mergeCell ref="B30:H30"/>
    <mergeCell ref="B18:D18"/>
    <mergeCell ref="B19:D19"/>
    <mergeCell ref="B20:D20"/>
    <mergeCell ref="B21:D21"/>
    <mergeCell ref="B22:D22"/>
    <mergeCell ref="B23:D23"/>
    <mergeCell ref="B24:D24"/>
    <mergeCell ref="B25:D25"/>
    <mergeCell ref="B26:D26"/>
    <mergeCell ref="B28:H28"/>
    <mergeCell ref="B29:H29"/>
    <mergeCell ref="B17:D17"/>
    <mergeCell ref="E1:H1"/>
    <mergeCell ref="B2:H2"/>
    <mergeCell ref="D4:H4"/>
    <mergeCell ref="C6:H6"/>
    <mergeCell ref="C7:H7"/>
    <mergeCell ref="B9:D11"/>
    <mergeCell ref="E9:H9"/>
    <mergeCell ref="E10:F10"/>
    <mergeCell ref="G10:H10"/>
    <mergeCell ref="B12:D12"/>
    <mergeCell ref="B13:D13"/>
    <mergeCell ref="B14:D14"/>
    <mergeCell ref="B15:D15"/>
    <mergeCell ref="B16:D16"/>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7"/>
  <sheetViews>
    <sheetView view="pageBreakPreview" zoomScaleNormal="100" zoomScaleSheetLayoutView="100" workbookViewId="0">
      <selection activeCell="B5" sqref="B5"/>
    </sheetView>
  </sheetViews>
  <sheetFormatPr defaultRowHeight="13.5" x14ac:dyDescent="0.15"/>
  <cols>
    <col min="1" max="1" width="5.25" style="67" customWidth="1"/>
    <col min="2" max="2" width="4.625" style="67" bestFit="1" customWidth="1"/>
    <col min="3" max="3" width="28.5" style="67" customWidth="1"/>
    <col min="4" max="4" width="22.625" style="67" customWidth="1"/>
    <col min="5" max="5" width="9" style="67" customWidth="1"/>
    <col min="6" max="6" width="8.75" style="67" customWidth="1"/>
    <col min="7" max="7" width="10.625" style="67" customWidth="1"/>
    <col min="8" max="8" width="11.125" style="67" customWidth="1"/>
    <col min="9" max="16384" width="9" style="67"/>
  </cols>
  <sheetData>
    <row r="1" spans="1:8" x14ac:dyDescent="0.15">
      <c r="A1" s="67" t="s">
        <v>200</v>
      </c>
      <c r="E1" s="276" t="s">
        <v>196</v>
      </c>
      <c r="F1" s="276"/>
      <c r="G1" s="276"/>
      <c r="H1" s="276"/>
    </row>
    <row r="2" spans="1:8" ht="45" customHeight="1" x14ac:dyDescent="0.15">
      <c r="B2" s="268" t="s">
        <v>50</v>
      </c>
      <c r="C2" s="269"/>
      <c r="D2" s="269"/>
      <c r="E2" s="269"/>
      <c r="F2" s="269"/>
      <c r="G2" s="269"/>
      <c r="H2" s="269"/>
    </row>
    <row r="3" spans="1:8" ht="33.75" customHeight="1" x14ac:dyDescent="0.15">
      <c r="B3" s="1"/>
      <c r="C3" s="1"/>
      <c r="D3" s="1"/>
      <c r="E3" s="1"/>
      <c r="F3" s="1"/>
      <c r="G3" s="1"/>
      <c r="H3" s="1"/>
    </row>
    <row r="4" spans="1:8" ht="37.5" customHeight="1" x14ac:dyDescent="0.15">
      <c r="B4" s="1"/>
      <c r="C4" s="1"/>
      <c r="D4" s="273" t="s">
        <v>216</v>
      </c>
      <c r="E4" s="274"/>
      <c r="F4" s="274"/>
      <c r="G4" s="274"/>
      <c r="H4" s="274"/>
    </row>
    <row r="5" spans="1:8" x14ac:dyDescent="0.15">
      <c r="B5" s="1" t="str">
        <f>様式１!B5</f>
        <v>№G026</v>
      </c>
      <c r="C5" s="1"/>
      <c r="D5" s="3"/>
      <c r="E5" s="68"/>
      <c r="F5" s="68"/>
      <c r="G5" s="68"/>
      <c r="H5" s="68"/>
    </row>
    <row r="6" spans="1:8" ht="37.5" customHeight="1" x14ac:dyDescent="0.15">
      <c r="B6" s="1"/>
      <c r="C6" s="254" t="s">
        <v>51</v>
      </c>
      <c r="D6" s="257"/>
      <c r="E6" s="257"/>
      <c r="F6" s="257"/>
      <c r="G6" s="257"/>
      <c r="H6" s="257"/>
    </row>
    <row r="7" spans="1:8" ht="37.5" customHeight="1" x14ac:dyDescent="0.15">
      <c r="B7" s="1"/>
      <c r="C7" s="254" t="s">
        <v>52</v>
      </c>
      <c r="D7" s="254"/>
      <c r="E7" s="254"/>
      <c r="F7" s="254"/>
      <c r="G7" s="254"/>
      <c r="H7" s="257"/>
    </row>
    <row r="8" spans="1:8" ht="58.5" customHeight="1" x14ac:dyDescent="0.15">
      <c r="B8" s="16"/>
      <c r="C8" s="17"/>
      <c r="D8" s="17"/>
      <c r="E8" s="17"/>
      <c r="F8" s="17"/>
      <c r="G8" s="17"/>
      <c r="H8" s="1"/>
    </row>
    <row r="9" spans="1:8" ht="13.5" customHeight="1" x14ac:dyDescent="0.15">
      <c r="B9" s="270" t="s">
        <v>95</v>
      </c>
      <c r="C9" s="270"/>
      <c r="D9" s="270"/>
      <c r="E9" s="270" t="s">
        <v>65</v>
      </c>
      <c r="F9" s="270"/>
      <c r="G9" s="270"/>
      <c r="H9" s="270"/>
    </row>
    <row r="10" spans="1:8" x14ac:dyDescent="0.15">
      <c r="B10" s="270"/>
      <c r="C10" s="270"/>
      <c r="D10" s="270"/>
      <c r="E10" s="277" t="s">
        <v>202</v>
      </c>
      <c r="F10" s="279"/>
      <c r="G10" s="270" t="s">
        <v>0</v>
      </c>
      <c r="H10" s="270"/>
    </row>
    <row r="11" spans="1:8" x14ac:dyDescent="0.15">
      <c r="B11" s="270"/>
      <c r="C11" s="270"/>
      <c r="D11" s="270"/>
      <c r="E11" s="12" t="s">
        <v>203</v>
      </c>
      <c r="F11" s="106" t="s">
        <v>204</v>
      </c>
      <c r="G11" s="105" t="s">
        <v>205</v>
      </c>
      <c r="H11" s="105" t="s">
        <v>31</v>
      </c>
    </row>
    <row r="12" spans="1:8" ht="26.25" customHeight="1" x14ac:dyDescent="0.15">
      <c r="B12" s="272" t="s">
        <v>217</v>
      </c>
      <c r="C12" s="272"/>
      <c r="D12" s="272"/>
      <c r="E12" s="30" t="s">
        <v>218</v>
      </c>
      <c r="F12" s="30"/>
      <c r="G12" s="30"/>
      <c r="H12" s="30"/>
    </row>
    <row r="13" spans="1:8" ht="26.25" customHeight="1" x14ac:dyDescent="0.15">
      <c r="B13" s="272" t="s">
        <v>219</v>
      </c>
      <c r="C13" s="272"/>
      <c r="D13" s="272"/>
      <c r="E13" s="30"/>
      <c r="F13" s="30" t="s">
        <v>218</v>
      </c>
      <c r="G13" s="30"/>
      <c r="H13" s="30"/>
    </row>
    <row r="14" spans="1:8" ht="26.25" customHeight="1" x14ac:dyDescent="0.15">
      <c r="B14" s="272" t="s">
        <v>220</v>
      </c>
      <c r="C14" s="272"/>
      <c r="D14" s="272"/>
      <c r="E14" s="30"/>
      <c r="F14" s="30"/>
      <c r="G14" s="30" t="s">
        <v>218</v>
      </c>
      <c r="H14" s="30"/>
    </row>
    <row r="15" spans="1:8" ht="26.25" customHeight="1" x14ac:dyDescent="0.15">
      <c r="B15" s="272" t="s">
        <v>221</v>
      </c>
      <c r="C15" s="272"/>
      <c r="D15" s="272"/>
      <c r="E15" s="30"/>
      <c r="F15" s="30"/>
      <c r="G15" s="30" t="s">
        <v>218</v>
      </c>
      <c r="H15" s="30"/>
    </row>
    <row r="16" spans="1:8" ht="26.25" customHeight="1" x14ac:dyDescent="0.15">
      <c r="B16" s="272" t="s">
        <v>98</v>
      </c>
      <c r="C16" s="272"/>
      <c r="D16" s="272"/>
      <c r="E16" s="30"/>
      <c r="F16" s="30"/>
      <c r="G16" s="30" t="s">
        <v>218</v>
      </c>
      <c r="H16" s="30"/>
    </row>
    <row r="17" spans="2:8" ht="26.25" customHeight="1" x14ac:dyDescent="0.15">
      <c r="B17" s="272" t="s">
        <v>222</v>
      </c>
      <c r="C17" s="272"/>
      <c r="D17" s="272"/>
      <c r="E17" s="30"/>
      <c r="F17" s="30"/>
      <c r="G17" s="30" t="s">
        <v>218</v>
      </c>
      <c r="H17" s="30"/>
    </row>
    <row r="18" spans="2:8" ht="26.25" customHeight="1" x14ac:dyDescent="0.15">
      <c r="B18" s="272" t="s">
        <v>223</v>
      </c>
      <c r="C18" s="272"/>
      <c r="D18" s="272"/>
      <c r="E18" s="31"/>
      <c r="F18" s="31"/>
      <c r="G18" s="31"/>
      <c r="H18" s="30" t="s">
        <v>218</v>
      </c>
    </row>
    <row r="19" spans="2:8" ht="26.25" customHeight="1" x14ac:dyDescent="0.15">
      <c r="B19" s="272"/>
      <c r="C19" s="272"/>
      <c r="D19" s="272"/>
      <c r="E19" s="31"/>
      <c r="F19" s="31"/>
      <c r="G19" s="31"/>
      <c r="H19" s="31"/>
    </row>
    <row r="20" spans="2:8" ht="26.25" customHeight="1" x14ac:dyDescent="0.15">
      <c r="B20" s="272"/>
      <c r="C20" s="272"/>
      <c r="D20" s="272"/>
      <c r="E20" s="31"/>
      <c r="F20" s="31"/>
      <c r="G20" s="31"/>
      <c r="H20" s="31"/>
    </row>
    <row r="21" spans="2:8" ht="26.25" customHeight="1" x14ac:dyDescent="0.15">
      <c r="B21" s="272"/>
      <c r="C21" s="272"/>
      <c r="D21" s="272"/>
      <c r="E21" s="31"/>
      <c r="F21" s="31"/>
      <c r="G21" s="31"/>
      <c r="H21" s="31"/>
    </row>
    <row r="22" spans="2:8" ht="26.25" customHeight="1" x14ac:dyDescent="0.15">
      <c r="B22" s="272"/>
      <c r="C22" s="272"/>
      <c r="D22" s="272"/>
      <c r="E22" s="31"/>
      <c r="F22" s="31"/>
      <c r="G22" s="31"/>
      <c r="H22" s="31"/>
    </row>
    <row r="23" spans="2:8" ht="26.25" customHeight="1" x14ac:dyDescent="0.15">
      <c r="B23" s="272"/>
      <c r="C23" s="272"/>
      <c r="D23" s="272"/>
      <c r="E23" s="31"/>
      <c r="F23" s="31"/>
      <c r="G23" s="31"/>
      <c r="H23" s="31"/>
    </row>
    <row r="24" spans="2:8" ht="26.25" customHeight="1" x14ac:dyDescent="0.15">
      <c r="B24" s="272"/>
      <c r="C24" s="272"/>
      <c r="D24" s="272"/>
      <c r="E24" s="30"/>
      <c r="F24" s="30"/>
      <c r="G24" s="31"/>
      <c r="H24" s="31"/>
    </row>
    <row r="25" spans="2:8" ht="26.25" customHeight="1" x14ac:dyDescent="0.15">
      <c r="B25" s="272"/>
      <c r="C25" s="272"/>
      <c r="D25" s="272"/>
      <c r="E25" s="31"/>
      <c r="F25" s="31"/>
      <c r="G25" s="31"/>
      <c r="H25" s="31"/>
    </row>
    <row r="26" spans="2:8" ht="26.25" customHeight="1" x14ac:dyDescent="0.15">
      <c r="B26" s="272"/>
      <c r="C26" s="272"/>
      <c r="D26" s="272"/>
      <c r="E26" s="31"/>
      <c r="F26" s="31"/>
      <c r="G26" s="31"/>
      <c r="H26" s="31"/>
    </row>
    <row r="27" spans="2:8" ht="26.25" customHeight="1" x14ac:dyDescent="0.15">
      <c r="B27" s="1"/>
      <c r="C27" s="1"/>
      <c r="D27" s="21" t="s">
        <v>32</v>
      </c>
      <c r="E27" s="31">
        <v>0.12</v>
      </c>
      <c r="F27" s="107">
        <v>0.08</v>
      </c>
      <c r="G27" s="107">
        <v>0.75</v>
      </c>
      <c r="H27" s="31">
        <v>0.05</v>
      </c>
    </row>
    <row r="28" spans="2:8" ht="22.5" customHeight="1" x14ac:dyDescent="0.15">
      <c r="B28" s="258" t="s">
        <v>206</v>
      </c>
      <c r="C28" s="258"/>
      <c r="D28" s="258"/>
      <c r="E28" s="258"/>
      <c r="F28" s="258"/>
      <c r="G28" s="258"/>
      <c r="H28" s="280"/>
    </row>
    <row r="29" spans="2:8" ht="33.75" customHeight="1" x14ac:dyDescent="0.15">
      <c r="B29" s="254" t="s">
        <v>207</v>
      </c>
      <c r="C29" s="254"/>
      <c r="D29" s="254"/>
      <c r="E29" s="254"/>
      <c r="F29" s="254"/>
      <c r="G29" s="254"/>
      <c r="H29" s="254"/>
    </row>
    <row r="30" spans="2:8" ht="18.75" customHeight="1" x14ac:dyDescent="0.15">
      <c r="B30" s="258" t="s">
        <v>208</v>
      </c>
      <c r="C30" s="258"/>
      <c r="D30" s="258"/>
      <c r="E30" s="258"/>
      <c r="F30" s="258"/>
      <c r="G30" s="258"/>
      <c r="H30" s="258"/>
    </row>
    <row r="31" spans="2:8" ht="22.5" customHeight="1" x14ac:dyDescent="0.15">
      <c r="B31" s="258" t="s">
        <v>209</v>
      </c>
      <c r="C31" s="258"/>
      <c r="D31" s="258"/>
      <c r="E31" s="258"/>
      <c r="F31" s="258"/>
      <c r="G31" s="258"/>
      <c r="H31" s="258"/>
    </row>
    <row r="32" spans="2:8" ht="23.25" customHeight="1" x14ac:dyDescent="0.15">
      <c r="B32" s="258" t="s">
        <v>210</v>
      </c>
      <c r="C32" s="258"/>
      <c r="D32" s="258"/>
      <c r="E32" s="258"/>
      <c r="F32" s="258"/>
      <c r="G32" s="258"/>
      <c r="H32" s="280"/>
    </row>
    <row r="33" spans="2:8" ht="21.75" customHeight="1" x14ac:dyDescent="0.15">
      <c r="B33" s="258" t="s">
        <v>211</v>
      </c>
      <c r="C33" s="258"/>
      <c r="D33" s="258"/>
      <c r="E33" s="258"/>
      <c r="F33" s="258"/>
      <c r="G33" s="258"/>
      <c r="H33" s="258"/>
    </row>
    <row r="34" spans="2:8" ht="23.25" customHeight="1" x14ac:dyDescent="0.15">
      <c r="B34" s="281" t="s">
        <v>212</v>
      </c>
      <c r="C34" s="275"/>
      <c r="D34" s="275"/>
      <c r="E34" s="275"/>
      <c r="F34" s="275"/>
      <c r="G34" s="275"/>
      <c r="H34" s="257"/>
    </row>
    <row r="35" spans="2:8" ht="23.25" customHeight="1" x14ac:dyDescent="0.15">
      <c r="B35" s="281" t="s">
        <v>213</v>
      </c>
      <c r="C35" s="281"/>
      <c r="D35" s="281"/>
      <c r="E35" s="281"/>
      <c r="F35" s="281"/>
      <c r="G35" s="281"/>
      <c r="H35" s="281"/>
    </row>
    <row r="36" spans="2:8" ht="23.25" customHeight="1" x14ac:dyDescent="0.15">
      <c r="B36" s="281" t="s">
        <v>214</v>
      </c>
      <c r="C36" s="281"/>
      <c r="D36" s="281"/>
      <c r="E36" s="281"/>
      <c r="F36" s="281"/>
      <c r="G36" s="281"/>
      <c r="H36" s="281"/>
    </row>
    <row r="37" spans="2:8" ht="27" customHeight="1" x14ac:dyDescent="0.15">
      <c r="B37" s="258" t="s">
        <v>215</v>
      </c>
      <c r="C37" s="275"/>
      <c r="D37" s="275"/>
      <c r="E37" s="275"/>
      <c r="F37" s="275"/>
      <c r="G37" s="275"/>
      <c r="H37" s="275"/>
    </row>
  </sheetData>
  <mergeCells count="34">
    <mergeCell ref="B37:H37"/>
    <mergeCell ref="B31:H31"/>
    <mergeCell ref="B32:H32"/>
    <mergeCell ref="B33:H33"/>
    <mergeCell ref="B34:H34"/>
    <mergeCell ref="B35:H35"/>
    <mergeCell ref="B36:H36"/>
    <mergeCell ref="B30:H30"/>
    <mergeCell ref="B18:D18"/>
    <mergeCell ref="B19:D19"/>
    <mergeCell ref="B20:D20"/>
    <mergeCell ref="B21:D21"/>
    <mergeCell ref="B22:D22"/>
    <mergeCell ref="B23:D23"/>
    <mergeCell ref="B24:D24"/>
    <mergeCell ref="B25:D25"/>
    <mergeCell ref="B26:D26"/>
    <mergeCell ref="B28:H28"/>
    <mergeCell ref="B29:H29"/>
    <mergeCell ref="B17:D17"/>
    <mergeCell ref="E1:H1"/>
    <mergeCell ref="B2:H2"/>
    <mergeCell ref="D4:H4"/>
    <mergeCell ref="C6:H6"/>
    <mergeCell ref="C7:H7"/>
    <mergeCell ref="B9:D11"/>
    <mergeCell ref="E9:H9"/>
    <mergeCell ref="E10:F10"/>
    <mergeCell ref="G10:H10"/>
    <mergeCell ref="B12:D12"/>
    <mergeCell ref="B13:D13"/>
    <mergeCell ref="B14:D14"/>
    <mergeCell ref="B15:D15"/>
    <mergeCell ref="B16:D16"/>
  </mergeCells>
  <phoneticPr fontId="1"/>
  <pageMargins left="0.59055118110236227" right="0.39370078740157483" top="0.59055118110236227" bottom="0.59055118110236227" header="0.31496062992125984" footer="0.31496062992125984"/>
  <pageSetup paperSize="9" scale="8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I213"/>
  <sheetViews>
    <sheetView view="pageBreakPreview" zoomScaleNormal="100" zoomScaleSheetLayoutView="100" workbookViewId="0">
      <selection activeCell="H3" sqref="H3"/>
    </sheetView>
  </sheetViews>
  <sheetFormatPr defaultRowHeight="13.5" x14ac:dyDescent="0.15"/>
  <cols>
    <col min="1" max="1" width="3.25" style="24" customWidth="1"/>
    <col min="2" max="52" width="2.375" style="24" customWidth="1"/>
    <col min="53" max="53" width="9" style="24"/>
    <col min="54" max="54" width="4.75" style="24" customWidth="1"/>
    <col min="55" max="55" width="4.25" style="24" customWidth="1"/>
    <col min="56" max="56" width="3.375" style="24" hidden="1" customWidth="1"/>
    <col min="57" max="59" width="3.5" style="24" hidden="1" customWidth="1"/>
    <col min="60" max="60" width="3" style="24" hidden="1" customWidth="1"/>
    <col min="61" max="61" width="0" style="24" hidden="1" customWidth="1"/>
    <col min="62" max="16384" width="9" style="24"/>
  </cols>
  <sheetData>
    <row r="1" spans="2:61" ht="45" customHeight="1" x14ac:dyDescent="0.15">
      <c r="B1" s="291" t="s">
        <v>89</v>
      </c>
      <c r="C1" s="291"/>
      <c r="D1" s="291"/>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B1" s="26"/>
    </row>
    <row r="2" spans="2:61" ht="42.75" customHeight="1" x14ac:dyDescent="0.15">
      <c r="B2" s="22" t="s">
        <v>259</v>
      </c>
      <c r="C2" s="23"/>
      <c r="D2" s="23"/>
      <c r="E2" s="23"/>
      <c r="F2" s="23"/>
      <c r="G2" s="23"/>
      <c r="H2" s="23" t="str">
        <f>様式１!B5</f>
        <v>№G026</v>
      </c>
      <c r="I2" s="23"/>
      <c r="J2" s="23"/>
      <c r="K2" s="23"/>
      <c r="L2" s="23"/>
      <c r="M2" s="23"/>
      <c r="N2" s="23"/>
      <c r="O2" s="23"/>
      <c r="P2" s="23"/>
      <c r="Q2" s="23"/>
      <c r="R2" s="23"/>
      <c r="S2" s="23"/>
      <c r="T2" s="23"/>
      <c r="U2" s="23"/>
      <c r="V2" s="23"/>
      <c r="W2" s="23"/>
      <c r="X2" s="23"/>
      <c r="Y2" s="23"/>
      <c r="Z2" s="23"/>
      <c r="AA2" s="23"/>
      <c r="AB2" s="23"/>
      <c r="AC2" s="23"/>
      <c r="AD2" s="23"/>
      <c r="AE2" s="23"/>
      <c r="AF2" s="28" t="s">
        <v>57</v>
      </c>
      <c r="AG2" s="28"/>
      <c r="AH2" s="28"/>
      <c r="AI2" s="28"/>
      <c r="AJ2" s="293"/>
      <c r="AK2" s="294"/>
      <c r="AL2" s="294"/>
      <c r="AM2" s="294"/>
      <c r="AN2" s="294"/>
      <c r="AO2" s="294"/>
      <c r="AP2" s="294"/>
      <c r="AQ2" s="294"/>
      <c r="AR2" s="294"/>
      <c r="AS2" s="294"/>
      <c r="AT2" s="294"/>
      <c r="AU2" s="294"/>
      <c r="AV2" s="294"/>
      <c r="AW2" s="294"/>
      <c r="AX2" s="294"/>
      <c r="AY2" s="294"/>
      <c r="AZ2" s="294"/>
      <c r="BD2" s="108">
        <v>2</v>
      </c>
      <c r="BE2" s="108">
        <v>1.5</v>
      </c>
      <c r="BF2" s="108">
        <v>1</v>
      </c>
      <c r="BG2" s="108">
        <v>0.5</v>
      </c>
      <c r="BH2" s="109">
        <v>0</v>
      </c>
      <c r="BI2" s="109" t="s">
        <v>224</v>
      </c>
    </row>
    <row r="3" spans="2:61" ht="20.25" customHeight="1" thickBot="1" x14ac:dyDescent="0.2">
      <c r="B3" s="23"/>
      <c r="C3" s="23" t="s">
        <v>90</v>
      </c>
      <c r="D3" s="23"/>
      <c r="E3" s="23"/>
      <c r="F3" s="23"/>
      <c r="G3" s="23"/>
      <c r="H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D3" s="108">
        <v>4</v>
      </c>
      <c r="BE3" s="108">
        <v>3</v>
      </c>
      <c r="BF3" s="108">
        <v>2</v>
      </c>
      <c r="BG3" s="108">
        <v>1</v>
      </c>
      <c r="BH3" s="108">
        <v>0</v>
      </c>
      <c r="BI3" s="109" t="s">
        <v>225</v>
      </c>
    </row>
    <row r="4" spans="2:61" ht="13.5" customHeight="1" x14ac:dyDescent="0.15">
      <c r="B4" s="311" t="str">
        <f>"【テーマ】"&amp;"　"&amp;評価項目!K43</f>
        <v>【テーマ】　　本工事は、既設設備の更新工事である。本ポンプ場は、合流式下水道施設であることから、降雨量によってポンプ場への流入水量が変化する中で、上下水道局の運転管理に基づく適切な運転を行いながらの施工となる。そこで既設設備の停止期間中や緊急時の対応等が大切となる。合わせて、現場施工期間中には、作業員はもちろんのこと、ポンプ場運転員も施工現場に頻繁に出入りすることが想定されるため、開口部や資材ヤード等の安全対策が重要である。
　また、施工にあたっては、汚水槽での作業も予定されている。汚水槽は、不衛生な環境であり、かつ硫化水素の発生など健康被害を誘発するリスクがあるため、作業員の衛生管理の徹底が必要である。
　以上の点から次の3つの課題について具体的な提案を求める。
　１．設備停止期間や急な降雨等の緊急時における施工上留意すべき点に関する提案
　２．開口部や資材ヤード等の安全対策に関する提案
　３．不衛生な作業環境から作業員の健康を守る衛生管理に関する提案</v>
      </c>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13"/>
    </row>
    <row r="5" spans="2:61" x14ac:dyDescent="0.15">
      <c r="B5" s="314"/>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315"/>
      <c r="AT5" s="315"/>
      <c r="AU5" s="315"/>
      <c r="AV5" s="315"/>
      <c r="AW5" s="315"/>
      <c r="AX5" s="315"/>
      <c r="AY5" s="315"/>
      <c r="AZ5" s="316"/>
    </row>
    <row r="6" spans="2:61" x14ac:dyDescent="0.15">
      <c r="B6" s="314"/>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c r="AQ6" s="315"/>
      <c r="AR6" s="315"/>
      <c r="AS6" s="315"/>
      <c r="AT6" s="315"/>
      <c r="AU6" s="315"/>
      <c r="AV6" s="315"/>
      <c r="AW6" s="315"/>
      <c r="AX6" s="315"/>
      <c r="AY6" s="315"/>
      <c r="AZ6" s="316"/>
    </row>
    <row r="7" spans="2:61" ht="84.75" customHeight="1" thickBot="1" x14ac:dyDescent="0.2">
      <c r="B7" s="317"/>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9"/>
    </row>
    <row r="8" spans="2:61" ht="14.25" thickBot="1" x14ac:dyDescent="0.2">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row>
    <row r="9" spans="2:61" ht="19.5" customHeight="1" x14ac:dyDescent="0.15">
      <c r="B9" s="320" t="s">
        <v>85</v>
      </c>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1"/>
      <c r="AS9" s="321"/>
      <c r="AT9" s="321"/>
      <c r="AU9" s="321"/>
      <c r="AV9" s="321"/>
      <c r="AW9" s="321"/>
      <c r="AX9" s="321"/>
      <c r="AY9" s="321"/>
      <c r="AZ9" s="322"/>
    </row>
    <row r="10" spans="2:61" ht="64.5" customHeight="1" x14ac:dyDescent="0.15">
      <c r="B10" s="323" t="s">
        <v>58</v>
      </c>
      <c r="C10" s="324"/>
      <c r="D10" s="324"/>
      <c r="E10" s="324"/>
      <c r="F10" s="325"/>
      <c r="G10" s="326" t="s">
        <v>60</v>
      </c>
      <c r="H10" s="326"/>
      <c r="I10" s="326"/>
      <c r="J10" s="326"/>
      <c r="K10" s="326"/>
      <c r="L10" s="326"/>
      <c r="M10" s="326"/>
      <c r="N10" s="326"/>
      <c r="O10" s="327"/>
      <c r="P10" s="326" t="s">
        <v>61</v>
      </c>
      <c r="Q10" s="326"/>
      <c r="R10" s="326"/>
      <c r="S10" s="326"/>
      <c r="T10" s="326"/>
      <c r="U10" s="326"/>
      <c r="V10" s="326"/>
      <c r="W10" s="326"/>
      <c r="X10" s="327"/>
      <c r="Y10" s="326" t="s">
        <v>62</v>
      </c>
      <c r="Z10" s="326"/>
      <c r="AA10" s="326"/>
      <c r="AB10" s="326"/>
      <c r="AC10" s="326"/>
      <c r="AD10" s="326"/>
      <c r="AE10" s="326"/>
      <c r="AF10" s="326"/>
      <c r="AG10" s="327"/>
      <c r="AH10" s="326" t="s">
        <v>63</v>
      </c>
      <c r="AI10" s="326"/>
      <c r="AJ10" s="326"/>
      <c r="AK10" s="326"/>
      <c r="AL10" s="326"/>
      <c r="AM10" s="326"/>
      <c r="AN10" s="326"/>
      <c r="AO10" s="326"/>
      <c r="AP10" s="327"/>
      <c r="AQ10" s="326" t="s">
        <v>64</v>
      </c>
      <c r="AR10" s="326"/>
      <c r="AS10" s="326"/>
      <c r="AT10" s="326"/>
      <c r="AU10" s="326"/>
      <c r="AV10" s="326"/>
      <c r="AW10" s="326"/>
      <c r="AX10" s="326"/>
      <c r="AY10" s="326"/>
      <c r="AZ10" s="328"/>
    </row>
    <row r="11" spans="2:61" ht="24" customHeight="1" thickBot="1" x14ac:dyDescent="0.2">
      <c r="B11" s="329" t="s">
        <v>59</v>
      </c>
      <c r="C11" s="330"/>
      <c r="D11" s="330"/>
      <c r="E11" s="330"/>
      <c r="F11" s="331"/>
      <c r="G11" s="332">
        <v>4</v>
      </c>
      <c r="H11" s="333"/>
      <c r="I11" s="333"/>
      <c r="J11" s="333"/>
      <c r="K11" s="333"/>
      <c r="L11" s="333"/>
      <c r="M11" s="333"/>
      <c r="N11" s="333"/>
      <c r="O11" s="334"/>
      <c r="P11" s="332">
        <f>VLOOKUP(G11,BD2:BL4,2,FALSE)</f>
        <v>3</v>
      </c>
      <c r="Q11" s="333"/>
      <c r="R11" s="333"/>
      <c r="S11" s="333"/>
      <c r="T11" s="333"/>
      <c r="U11" s="333"/>
      <c r="V11" s="333"/>
      <c r="W11" s="333"/>
      <c r="X11" s="334"/>
      <c r="Y11" s="332">
        <f>VLOOKUP(G11,BD2:BL4,3,FALSE)</f>
        <v>2</v>
      </c>
      <c r="Z11" s="333"/>
      <c r="AA11" s="333"/>
      <c r="AB11" s="333"/>
      <c r="AC11" s="333"/>
      <c r="AD11" s="333"/>
      <c r="AE11" s="333"/>
      <c r="AF11" s="333"/>
      <c r="AG11" s="334"/>
      <c r="AH11" s="332">
        <f>VLOOKUP(G11,BD2:BL4,4,FALSE)</f>
        <v>1</v>
      </c>
      <c r="AI11" s="333"/>
      <c r="AJ11" s="333"/>
      <c r="AK11" s="333"/>
      <c r="AL11" s="333"/>
      <c r="AM11" s="333"/>
      <c r="AN11" s="333"/>
      <c r="AO11" s="333"/>
      <c r="AP11" s="334"/>
      <c r="AQ11" s="308">
        <f>VLOOKUP(G11,BD2:BL4,5,FALSE)</f>
        <v>0</v>
      </c>
      <c r="AR11" s="309"/>
      <c r="AS11" s="309"/>
      <c r="AT11" s="309"/>
      <c r="AU11" s="309"/>
      <c r="AV11" s="309"/>
      <c r="AW11" s="309"/>
      <c r="AX11" s="309"/>
      <c r="AY11" s="309"/>
      <c r="AZ11" s="310"/>
    </row>
    <row r="12" spans="2:61" ht="14.25" thickBot="1" x14ac:dyDescent="0.2">
      <c r="B12" s="38"/>
      <c r="C12" s="29"/>
      <c r="D12" s="29"/>
      <c r="E12" s="29"/>
      <c r="F12" s="29"/>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row>
    <row r="13" spans="2:61" ht="34.5" customHeight="1" x14ac:dyDescent="0.15">
      <c r="B13" s="302" t="s">
        <v>260</v>
      </c>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4" t="str">
        <f>VLOOKUP(G11,BD2:BL4,6,FALSE)</f>
        <v>※配点　[4.0～0]</v>
      </c>
      <c r="AK13" s="303"/>
      <c r="AL13" s="303"/>
      <c r="AM13" s="303"/>
      <c r="AN13" s="303"/>
      <c r="AO13" s="303"/>
      <c r="AP13" s="303"/>
      <c r="AQ13" s="303"/>
      <c r="AR13" s="303"/>
      <c r="AS13" s="303"/>
      <c r="AT13" s="303"/>
      <c r="AU13" s="303"/>
      <c r="AV13" s="303"/>
      <c r="AW13" s="303"/>
      <c r="AX13" s="303"/>
      <c r="AY13" s="303"/>
      <c r="AZ13" s="305"/>
    </row>
    <row r="14" spans="2:61" ht="20.25" customHeight="1" x14ac:dyDescent="0.15">
      <c r="B14" s="307" t="s">
        <v>86</v>
      </c>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5"/>
      <c r="AQ14" s="286" t="s">
        <v>87</v>
      </c>
      <c r="AR14" s="284"/>
      <c r="AS14" s="284"/>
      <c r="AT14" s="284"/>
      <c r="AU14" s="284"/>
      <c r="AV14" s="284"/>
      <c r="AW14" s="284"/>
      <c r="AX14" s="284"/>
      <c r="AY14" s="284"/>
      <c r="AZ14" s="287"/>
    </row>
    <row r="15" spans="2:61" x14ac:dyDescent="0.15">
      <c r="B15" s="63" t="s">
        <v>103</v>
      </c>
      <c r="C15" s="64"/>
      <c r="D15" s="64"/>
      <c r="E15" s="39"/>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1"/>
      <c r="AI15" s="41"/>
      <c r="AJ15" s="66"/>
      <c r="AK15" s="40"/>
      <c r="AL15" s="40"/>
      <c r="AM15" s="40"/>
      <c r="AN15" s="40"/>
      <c r="AO15" s="40"/>
      <c r="AP15" s="40"/>
      <c r="AQ15" s="59"/>
      <c r="AR15" s="40"/>
      <c r="AS15" s="40"/>
      <c r="AT15" s="40"/>
      <c r="AU15" s="40"/>
      <c r="AV15" s="40"/>
      <c r="AW15" s="40"/>
      <c r="AX15" s="40"/>
      <c r="AY15" s="40"/>
      <c r="AZ15" s="44"/>
    </row>
    <row r="16" spans="2:61" x14ac:dyDescent="0.15">
      <c r="B16" s="45"/>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59"/>
      <c r="AR16" s="40"/>
      <c r="AS16" s="40"/>
      <c r="AT16" s="40"/>
      <c r="AU16" s="40"/>
      <c r="AV16" s="40"/>
      <c r="AW16" s="40"/>
      <c r="AX16" s="40"/>
      <c r="AY16" s="40"/>
      <c r="AZ16" s="46"/>
    </row>
    <row r="17" spans="2:52" x14ac:dyDescent="0.15">
      <c r="B17" s="45"/>
      <c r="C17" s="40"/>
      <c r="D17" s="26"/>
      <c r="E17" s="40"/>
      <c r="F17" s="26"/>
      <c r="G17" s="40"/>
      <c r="H17" s="26"/>
      <c r="I17" s="40"/>
      <c r="J17" s="26"/>
      <c r="K17" s="40"/>
      <c r="L17" s="26"/>
      <c r="M17" s="40"/>
      <c r="N17" s="26"/>
      <c r="O17" s="40"/>
      <c r="P17" s="26"/>
      <c r="Q17" s="40"/>
      <c r="R17" s="26"/>
      <c r="S17" s="40"/>
      <c r="T17" s="26"/>
      <c r="U17" s="40"/>
      <c r="V17" s="26"/>
      <c r="W17" s="40"/>
      <c r="X17" s="26"/>
      <c r="Y17" s="40"/>
      <c r="Z17" s="26"/>
      <c r="AA17" s="40"/>
      <c r="AB17" s="26"/>
      <c r="AC17" s="40"/>
      <c r="AD17" s="26"/>
      <c r="AE17" s="40"/>
      <c r="AF17" s="26"/>
      <c r="AG17" s="40"/>
      <c r="AH17" s="26"/>
      <c r="AI17" s="40"/>
      <c r="AJ17" s="26"/>
      <c r="AK17" s="40"/>
      <c r="AL17" s="26"/>
      <c r="AM17" s="40"/>
      <c r="AN17" s="26"/>
      <c r="AO17" s="40"/>
      <c r="AP17" s="26"/>
      <c r="AQ17" s="59"/>
      <c r="AR17" s="26"/>
      <c r="AS17" s="40"/>
      <c r="AT17" s="26"/>
      <c r="AU17" s="40"/>
      <c r="AV17" s="26"/>
      <c r="AW17" s="40"/>
      <c r="AX17" s="26"/>
      <c r="AY17" s="26"/>
      <c r="AZ17" s="47"/>
    </row>
    <row r="18" spans="2:52" x14ac:dyDescent="0.15">
      <c r="B18" s="45"/>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59"/>
      <c r="AR18" s="40"/>
      <c r="AS18" s="40"/>
      <c r="AT18" s="40"/>
      <c r="AU18" s="40"/>
      <c r="AV18" s="40"/>
      <c r="AW18" s="40"/>
      <c r="AX18" s="26"/>
      <c r="AY18" s="26"/>
      <c r="AZ18" s="46"/>
    </row>
    <row r="19" spans="2:52" x14ac:dyDescent="0.15">
      <c r="B19" s="45"/>
      <c r="C19" s="26"/>
      <c r="D19" s="26"/>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59"/>
      <c r="AR19" s="40"/>
      <c r="AS19" s="40"/>
      <c r="AT19" s="40"/>
      <c r="AU19" s="40"/>
      <c r="AV19" s="40"/>
      <c r="AW19" s="40"/>
      <c r="AX19" s="40"/>
      <c r="AY19" s="40"/>
      <c r="AZ19" s="46"/>
    </row>
    <row r="20" spans="2:52" x14ac:dyDescent="0.15">
      <c r="B20" s="65"/>
      <c r="C20" s="27"/>
      <c r="D20" s="27"/>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59"/>
      <c r="AR20" s="40"/>
      <c r="AS20" s="40"/>
      <c r="AT20" s="40"/>
      <c r="AU20" s="40"/>
      <c r="AV20" s="40"/>
      <c r="AW20" s="40"/>
      <c r="AX20" s="40"/>
      <c r="AY20" s="40"/>
      <c r="AZ20" s="46"/>
    </row>
    <row r="21" spans="2:52" x14ac:dyDescent="0.15">
      <c r="B21" s="45"/>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59"/>
      <c r="AR21" s="40"/>
      <c r="AS21" s="40"/>
      <c r="AT21" s="40"/>
      <c r="AU21" s="40"/>
      <c r="AV21" s="40"/>
      <c r="AW21" s="40"/>
      <c r="AX21" s="40"/>
      <c r="AY21" s="40"/>
      <c r="AZ21" s="48"/>
    </row>
    <row r="22" spans="2:52" x14ac:dyDescent="0.15">
      <c r="B22" s="65"/>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59"/>
      <c r="AR22" s="40"/>
      <c r="AS22" s="40"/>
      <c r="AT22" s="40"/>
      <c r="AU22" s="40"/>
      <c r="AV22" s="40"/>
      <c r="AW22" s="40"/>
      <c r="AX22" s="40"/>
      <c r="AY22" s="40"/>
      <c r="AZ22" s="48"/>
    </row>
    <row r="23" spans="2:52" x14ac:dyDescent="0.15">
      <c r="B23" s="65" t="s">
        <v>94</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59"/>
      <c r="AR23" s="40"/>
      <c r="AS23" s="40"/>
      <c r="AT23" s="40"/>
      <c r="AU23" s="40"/>
      <c r="AV23" s="40"/>
      <c r="AW23" s="40"/>
      <c r="AX23" s="40"/>
      <c r="AY23" s="40"/>
      <c r="AZ23" s="48"/>
    </row>
    <row r="24" spans="2:52" x14ac:dyDescent="0.15">
      <c r="B24" s="45"/>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59"/>
      <c r="AR24" s="40"/>
      <c r="AS24" s="40"/>
      <c r="AT24" s="40"/>
      <c r="AU24" s="40"/>
      <c r="AV24" s="40"/>
      <c r="AW24" s="40"/>
      <c r="AX24" s="40"/>
      <c r="AY24" s="40"/>
      <c r="AZ24" s="48"/>
    </row>
    <row r="25" spans="2:52" x14ac:dyDescent="0.15">
      <c r="B25" s="45"/>
      <c r="C25" s="26"/>
      <c r="D25" s="26"/>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59"/>
      <c r="AR25" s="40"/>
      <c r="AS25" s="40"/>
      <c r="AT25" s="40"/>
      <c r="AU25" s="40"/>
      <c r="AV25" s="40"/>
      <c r="AW25" s="40"/>
      <c r="AX25" s="40"/>
      <c r="AY25" s="40"/>
      <c r="AZ25" s="46"/>
    </row>
    <row r="26" spans="2:52" x14ac:dyDescent="0.15">
      <c r="B26" s="45"/>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59"/>
      <c r="AR26" s="40"/>
      <c r="AS26" s="40"/>
      <c r="AT26" s="40"/>
      <c r="AU26" s="40"/>
      <c r="AV26" s="40"/>
      <c r="AW26" s="40"/>
      <c r="AX26" s="40"/>
      <c r="AY26" s="40"/>
      <c r="AZ26" s="44"/>
    </row>
    <row r="27" spans="2:52" x14ac:dyDescent="0.15">
      <c r="B27" s="45"/>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59"/>
      <c r="AR27" s="40"/>
      <c r="AS27" s="40"/>
      <c r="AT27" s="40"/>
      <c r="AU27" s="40"/>
      <c r="AV27" s="40"/>
      <c r="AW27" s="40"/>
      <c r="AX27" s="40"/>
      <c r="AY27" s="40"/>
      <c r="AZ27" s="46"/>
    </row>
    <row r="28" spans="2:52" x14ac:dyDescent="0.15">
      <c r="B28" s="45"/>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59"/>
      <c r="AR28" s="40"/>
      <c r="AS28" s="40"/>
      <c r="AT28" s="40"/>
      <c r="AU28" s="40"/>
      <c r="AV28" s="40"/>
      <c r="AW28" s="40"/>
      <c r="AX28" s="27"/>
      <c r="AY28" s="27"/>
      <c r="AZ28" s="44"/>
    </row>
    <row r="29" spans="2:52" ht="14.25" thickBot="1" x14ac:dyDescent="0.2">
      <c r="B29" s="55"/>
      <c r="C29" s="56"/>
      <c r="D29" s="56"/>
      <c r="E29" s="57"/>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60"/>
      <c r="AR29" s="42"/>
      <c r="AS29" s="42"/>
      <c r="AT29" s="42"/>
      <c r="AU29" s="42"/>
      <c r="AV29" s="42"/>
      <c r="AW29" s="42"/>
      <c r="AX29" s="42"/>
      <c r="AY29" s="42"/>
      <c r="AZ29" s="49"/>
    </row>
    <row r="30" spans="2:52" ht="34.5" customHeight="1" thickTop="1" x14ac:dyDescent="0.15">
      <c r="B30" s="306" t="s">
        <v>261</v>
      </c>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299" t="str">
        <f>AJ13</f>
        <v>※配点　[4.0～0]</v>
      </c>
      <c r="AK30" s="300"/>
      <c r="AL30" s="300"/>
      <c r="AM30" s="300"/>
      <c r="AN30" s="300"/>
      <c r="AO30" s="300"/>
      <c r="AP30" s="300"/>
      <c r="AQ30" s="300"/>
      <c r="AR30" s="300"/>
      <c r="AS30" s="300"/>
      <c r="AT30" s="300"/>
      <c r="AU30" s="300"/>
      <c r="AV30" s="300"/>
      <c r="AW30" s="300"/>
      <c r="AX30" s="300"/>
      <c r="AY30" s="300"/>
      <c r="AZ30" s="301"/>
    </row>
    <row r="31" spans="2:52" ht="20.25" customHeight="1" x14ac:dyDescent="0.15">
      <c r="B31" s="307" t="s">
        <v>86</v>
      </c>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5"/>
      <c r="AQ31" s="286" t="s">
        <v>87</v>
      </c>
      <c r="AR31" s="284"/>
      <c r="AS31" s="284"/>
      <c r="AT31" s="284"/>
      <c r="AU31" s="284"/>
      <c r="AV31" s="284"/>
      <c r="AW31" s="284"/>
      <c r="AX31" s="284"/>
      <c r="AY31" s="284"/>
      <c r="AZ31" s="287"/>
    </row>
    <row r="32" spans="2:52" x14ac:dyDescent="0.15">
      <c r="B32" s="63" t="s">
        <v>103</v>
      </c>
      <c r="C32" s="64"/>
      <c r="D32" s="64"/>
      <c r="E32" s="39"/>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1"/>
      <c r="AI32" s="41"/>
      <c r="AJ32" s="66"/>
      <c r="AK32" s="40"/>
      <c r="AL32" s="40"/>
      <c r="AM32" s="40"/>
      <c r="AN32" s="40"/>
      <c r="AO32" s="40"/>
      <c r="AP32" s="40"/>
      <c r="AQ32" s="59"/>
      <c r="AR32" s="40"/>
      <c r="AS32" s="40"/>
      <c r="AT32" s="40"/>
      <c r="AU32" s="40"/>
      <c r="AV32" s="40"/>
      <c r="AW32" s="40"/>
      <c r="AX32" s="40"/>
      <c r="AY32" s="40"/>
      <c r="AZ32" s="44"/>
    </row>
    <row r="33" spans="2:52" x14ac:dyDescent="0.15">
      <c r="B33" s="45"/>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59"/>
      <c r="AR33" s="40"/>
      <c r="AS33" s="40"/>
      <c r="AT33" s="40"/>
      <c r="AU33" s="40"/>
      <c r="AV33" s="40"/>
      <c r="AW33" s="40"/>
      <c r="AX33" s="40"/>
      <c r="AY33" s="40"/>
      <c r="AZ33" s="46"/>
    </row>
    <row r="34" spans="2:52" x14ac:dyDescent="0.15">
      <c r="B34" s="45"/>
      <c r="C34" s="40"/>
      <c r="D34" s="26"/>
      <c r="E34" s="40"/>
      <c r="F34" s="26"/>
      <c r="G34" s="40"/>
      <c r="H34" s="26"/>
      <c r="I34" s="40"/>
      <c r="J34" s="26"/>
      <c r="K34" s="40"/>
      <c r="L34" s="26"/>
      <c r="M34" s="40"/>
      <c r="N34" s="26"/>
      <c r="O34" s="40"/>
      <c r="P34" s="26"/>
      <c r="Q34" s="40"/>
      <c r="R34" s="26"/>
      <c r="S34" s="40"/>
      <c r="T34" s="26"/>
      <c r="U34" s="40"/>
      <c r="V34" s="26"/>
      <c r="W34" s="40"/>
      <c r="X34" s="26"/>
      <c r="Y34" s="40"/>
      <c r="Z34" s="26"/>
      <c r="AA34" s="40"/>
      <c r="AB34" s="26"/>
      <c r="AC34" s="40"/>
      <c r="AD34" s="26"/>
      <c r="AE34" s="40"/>
      <c r="AF34" s="26"/>
      <c r="AG34" s="40"/>
      <c r="AH34" s="26"/>
      <c r="AI34" s="40"/>
      <c r="AJ34" s="26"/>
      <c r="AK34" s="40"/>
      <c r="AL34" s="26"/>
      <c r="AM34" s="40"/>
      <c r="AN34" s="26"/>
      <c r="AO34" s="40"/>
      <c r="AP34" s="26"/>
      <c r="AQ34" s="59"/>
      <c r="AR34" s="26"/>
      <c r="AS34" s="40"/>
      <c r="AT34" s="26"/>
      <c r="AU34" s="40"/>
      <c r="AV34" s="26"/>
      <c r="AW34" s="40"/>
      <c r="AX34" s="26"/>
      <c r="AY34" s="26"/>
      <c r="AZ34" s="47"/>
    </row>
    <row r="35" spans="2:52" x14ac:dyDescent="0.15">
      <c r="B35" s="45"/>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59"/>
      <c r="AR35" s="40"/>
      <c r="AS35" s="40"/>
      <c r="AT35" s="40"/>
      <c r="AU35" s="40"/>
      <c r="AV35" s="40"/>
      <c r="AW35" s="40"/>
      <c r="AX35" s="26"/>
      <c r="AY35" s="26"/>
      <c r="AZ35" s="46"/>
    </row>
    <row r="36" spans="2:52" x14ac:dyDescent="0.15">
      <c r="B36" s="45"/>
      <c r="C36" s="26"/>
      <c r="D36" s="26"/>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59"/>
      <c r="AR36" s="40"/>
      <c r="AS36" s="40"/>
      <c r="AT36" s="40"/>
      <c r="AU36" s="40"/>
      <c r="AV36" s="40"/>
      <c r="AW36" s="40"/>
      <c r="AX36" s="40"/>
      <c r="AY36" s="40"/>
      <c r="AZ36" s="46"/>
    </row>
    <row r="37" spans="2:52" x14ac:dyDescent="0.15">
      <c r="B37" s="65"/>
      <c r="C37" s="27"/>
      <c r="D37" s="27"/>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59"/>
      <c r="AR37" s="40"/>
      <c r="AS37" s="40"/>
      <c r="AT37" s="40"/>
      <c r="AU37" s="40"/>
      <c r="AV37" s="40"/>
      <c r="AW37" s="40"/>
      <c r="AX37" s="40"/>
      <c r="AY37" s="40"/>
      <c r="AZ37" s="46"/>
    </row>
    <row r="38" spans="2:52" x14ac:dyDescent="0.15">
      <c r="B38" s="45"/>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9"/>
      <c r="AR38" s="40"/>
      <c r="AS38" s="40"/>
      <c r="AT38" s="40"/>
      <c r="AU38" s="40"/>
      <c r="AV38" s="40"/>
      <c r="AW38" s="40"/>
      <c r="AX38" s="40"/>
      <c r="AY38" s="40"/>
      <c r="AZ38" s="48"/>
    </row>
    <row r="39" spans="2:52" x14ac:dyDescent="0.15">
      <c r="B39" s="65"/>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59"/>
      <c r="AR39" s="40"/>
      <c r="AS39" s="40"/>
      <c r="AT39" s="40"/>
      <c r="AU39" s="40"/>
      <c r="AV39" s="40"/>
      <c r="AW39" s="40"/>
      <c r="AX39" s="40"/>
      <c r="AY39" s="40"/>
      <c r="AZ39" s="48"/>
    </row>
    <row r="40" spans="2:52" x14ac:dyDescent="0.15">
      <c r="B40" s="65" t="s">
        <v>94</v>
      </c>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59"/>
      <c r="AR40" s="40"/>
      <c r="AS40" s="40"/>
      <c r="AT40" s="40"/>
      <c r="AU40" s="40"/>
      <c r="AV40" s="40"/>
      <c r="AW40" s="40"/>
      <c r="AX40" s="40"/>
      <c r="AY40" s="40"/>
      <c r="AZ40" s="48"/>
    </row>
    <row r="41" spans="2:52" x14ac:dyDescent="0.15">
      <c r="B41" s="45"/>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59"/>
      <c r="AR41" s="40"/>
      <c r="AS41" s="40"/>
      <c r="AT41" s="40"/>
      <c r="AU41" s="40"/>
      <c r="AV41" s="40"/>
      <c r="AW41" s="40"/>
      <c r="AX41" s="40"/>
      <c r="AY41" s="40"/>
      <c r="AZ41" s="48"/>
    </row>
    <row r="42" spans="2:52" x14ac:dyDescent="0.15">
      <c r="B42" s="45"/>
      <c r="C42" s="26"/>
      <c r="D42" s="26"/>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59"/>
      <c r="AR42" s="40"/>
      <c r="AS42" s="40"/>
      <c r="AT42" s="40"/>
      <c r="AU42" s="40"/>
      <c r="AV42" s="40"/>
      <c r="AW42" s="40"/>
      <c r="AX42" s="40"/>
      <c r="AY42" s="40"/>
      <c r="AZ42" s="46"/>
    </row>
    <row r="43" spans="2:52" x14ac:dyDescent="0.15">
      <c r="B43" s="45"/>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59"/>
      <c r="AR43" s="40"/>
      <c r="AS43" s="40"/>
      <c r="AT43" s="40"/>
      <c r="AU43" s="40"/>
      <c r="AV43" s="40"/>
      <c r="AW43" s="40"/>
      <c r="AX43" s="40"/>
      <c r="AY43" s="40"/>
      <c r="AZ43" s="44"/>
    </row>
    <row r="44" spans="2:52" x14ac:dyDescent="0.15">
      <c r="B44" s="45"/>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59"/>
      <c r="AR44" s="40"/>
      <c r="AS44" s="40"/>
      <c r="AT44" s="40"/>
      <c r="AU44" s="40"/>
      <c r="AV44" s="40"/>
      <c r="AW44" s="40"/>
      <c r="AX44" s="40"/>
      <c r="AY44" s="40"/>
      <c r="AZ44" s="46"/>
    </row>
    <row r="45" spans="2:52" x14ac:dyDescent="0.15">
      <c r="B45" s="45"/>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59"/>
      <c r="AR45" s="40"/>
      <c r="AS45" s="40"/>
      <c r="AT45" s="40"/>
      <c r="AU45" s="40"/>
      <c r="AV45" s="40"/>
      <c r="AW45" s="40"/>
      <c r="AX45" s="27"/>
      <c r="AY45" s="27"/>
      <c r="AZ45" s="44"/>
    </row>
    <row r="46" spans="2:52" ht="14.25" thickBot="1" x14ac:dyDescent="0.2">
      <c r="B46" s="55"/>
      <c r="C46" s="56"/>
      <c r="D46" s="56"/>
      <c r="E46" s="57"/>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60"/>
      <c r="AR46" s="42"/>
      <c r="AS46" s="42"/>
      <c r="AT46" s="42"/>
      <c r="AU46" s="42"/>
      <c r="AV46" s="42"/>
      <c r="AW46" s="42"/>
      <c r="AX46" s="42"/>
      <c r="AY46" s="42"/>
      <c r="AZ46" s="49"/>
    </row>
    <row r="47" spans="2:52" ht="34.5" customHeight="1" thickTop="1" x14ac:dyDescent="0.15">
      <c r="B47" s="306" t="s">
        <v>262</v>
      </c>
      <c r="C47" s="300"/>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299" t="str">
        <f>AJ13</f>
        <v>※配点　[4.0～0]</v>
      </c>
      <c r="AK47" s="300"/>
      <c r="AL47" s="300"/>
      <c r="AM47" s="300"/>
      <c r="AN47" s="300"/>
      <c r="AO47" s="300"/>
      <c r="AP47" s="300"/>
      <c r="AQ47" s="300"/>
      <c r="AR47" s="300"/>
      <c r="AS47" s="300"/>
      <c r="AT47" s="300"/>
      <c r="AU47" s="300"/>
      <c r="AV47" s="300"/>
      <c r="AW47" s="300"/>
      <c r="AX47" s="300"/>
      <c r="AY47" s="300"/>
      <c r="AZ47" s="301"/>
    </row>
    <row r="48" spans="2:52" ht="20.25" customHeight="1" x14ac:dyDescent="0.15">
      <c r="B48" s="282" t="s">
        <v>86</v>
      </c>
      <c r="C48" s="283"/>
      <c r="D48" s="283"/>
      <c r="E48" s="283"/>
      <c r="F48" s="283"/>
      <c r="G48" s="283"/>
      <c r="H48" s="283"/>
      <c r="I48" s="283"/>
      <c r="J48" s="283"/>
      <c r="K48" s="283"/>
      <c r="L48" s="283"/>
      <c r="M48" s="283"/>
      <c r="N48" s="283"/>
      <c r="O48" s="283"/>
      <c r="P48" s="283"/>
      <c r="Q48" s="283"/>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5"/>
      <c r="AQ48" s="286" t="s">
        <v>87</v>
      </c>
      <c r="AR48" s="284"/>
      <c r="AS48" s="284"/>
      <c r="AT48" s="284"/>
      <c r="AU48" s="284"/>
      <c r="AV48" s="284"/>
      <c r="AW48" s="284"/>
      <c r="AX48" s="284"/>
      <c r="AY48" s="284"/>
      <c r="AZ48" s="287"/>
    </row>
    <row r="49" spans="2:52" x14ac:dyDescent="0.15">
      <c r="B49" s="63" t="s">
        <v>103</v>
      </c>
      <c r="C49" s="64"/>
      <c r="D49" s="64"/>
      <c r="E49" s="39"/>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1"/>
      <c r="AI49" s="41"/>
      <c r="AJ49" s="66"/>
      <c r="AK49" s="40"/>
      <c r="AL49" s="40"/>
      <c r="AM49" s="40"/>
      <c r="AN49" s="40"/>
      <c r="AO49" s="40"/>
      <c r="AP49" s="40"/>
      <c r="AQ49" s="59"/>
      <c r="AR49" s="40"/>
      <c r="AS49" s="40"/>
      <c r="AT49" s="40"/>
      <c r="AU49" s="40"/>
      <c r="AV49" s="40"/>
      <c r="AW49" s="40"/>
      <c r="AX49" s="40"/>
      <c r="AY49" s="40"/>
      <c r="AZ49" s="44"/>
    </row>
    <row r="50" spans="2:52" x14ac:dyDescent="0.15">
      <c r="B50" s="45"/>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59"/>
      <c r="AR50" s="40"/>
      <c r="AS50" s="40"/>
      <c r="AT50" s="40"/>
      <c r="AU50" s="40"/>
      <c r="AV50" s="40"/>
      <c r="AW50" s="40"/>
      <c r="AX50" s="40"/>
      <c r="AY50" s="40"/>
      <c r="AZ50" s="46"/>
    </row>
    <row r="51" spans="2:52" x14ac:dyDescent="0.15">
      <c r="B51" s="45"/>
      <c r="C51" s="40"/>
      <c r="D51" s="26"/>
      <c r="E51" s="40"/>
      <c r="F51" s="26"/>
      <c r="G51" s="40"/>
      <c r="H51" s="26"/>
      <c r="I51" s="40"/>
      <c r="J51" s="26"/>
      <c r="K51" s="40"/>
      <c r="L51" s="26"/>
      <c r="M51" s="40"/>
      <c r="N51" s="26"/>
      <c r="O51" s="40"/>
      <c r="P51" s="26"/>
      <c r="Q51" s="40"/>
      <c r="R51" s="26"/>
      <c r="S51" s="40"/>
      <c r="T51" s="26"/>
      <c r="U51" s="40"/>
      <c r="V51" s="26"/>
      <c r="W51" s="40"/>
      <c r="X51" s="26"/>
      <c r="Y51" s="40"/>
      <c r="Z51" s="26"/>
      <c r="AA51" s="40"/>
      <c r="AB51" s="26"/>
      <c r="AC51" s="40"/>
      <c r="AD51" s="26"/>
      <c r="AE51" s="40"/>
      <c r="AF51" s="26"/>
      <c r="AG51" s="40"/>
      <c r="AH51" s="26"/>
      <c r="AI51" s="40"/>
      <c r="AJ51" s="26"/>
      <c r="AK51" s="40"/>
      <c r="AL51" s="26"/>
      <c r="AM51" s="40"/>
      <c r="AN51" s="26"/>
      <c r="AO51" s="40"/>
      <c r="AP51" s="26"/>
      <c r="AQ51" s="59"/>
      <c r="AR51" s="26"/>
      <c r="AS51" s="40"/>
      <c r="AT51" s="26"/>
      <c r="AU51" s="40"/>
      <c r="AV51" s="26"/>
      <c r="AW51" s="40"/>
      <c r="AX51" s="26"/>
      <c r="AY51" s="26"/>
      <c r="AZ51" s="47"/>
    </row>
    <row r="52" spans="2:52" x14ac:dyDescent="0.15">
      <c r="B52" s="45"/>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59"/>
      <c r="AR52" s="40"/>
      <c r="AS52" s="40"/>
      <c r="AT52" s="40"/>
      <c r="AU52" s="40"/>
      <c r="AV52" s="40"/>
      <c r="AW52" s="40"/>
      <c r="AX52" s="26"/>
      <c r="AY52" s="26"/>
      <c r="AZ52" s="46"/>
    </row>
    <row r="53" spans="2:52" x14ac:dyDescent="0.15">
      <c r="B53" s="45"/>
      <c r="C53" s="26"/>
      <c r="D53" s="26"/>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59"/>
      <c r="AR53" s="40"/>
      <c r="AS53" s="40"/>
      <c r="AT53" s="40"/>
      <c r="AU53" s="40"/>
      <c r="AV53" s="40"/>
      <c r="AW53" s="40"/>
      <c r="AX53" s="40"/>
      <c r="AY53" s="40"/>
      <c r="AZ53" s="46"/>
    </row>
    <row r="54" spans="2:52" x14ac:dyDescent="0.15">
      <c r="B54" s="65"/>
      <c r="C54" s="27"/>
      <c r="D54" s="27"/>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59"/>
      <c r="AR54" s="40"/>
      <c r="AS54" s="40"/>
      <c r="AT54" s="40"/>
      <c r="AU54" s="40"/>
      <c r="AV54" s="40"/>
      <c r="AW54" s="40"/>
      <c r="AX54" s="40"/>
      <c r="AY54" s="40"/>
      <c r="AZ54" s="46"/>
    </row>
    <row r="55" spans="2:52" x14ac:dyDescent="0.15">
      <c r="B55" s="45"/>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59"/>
      <c r="AR55" s="40"/>
      <c r="AS55" s="40"/>
      <c r="AT55" s="40"/>
      <c r="AU55" s="40"/>
      <c r="AV55" s="40"/>
      <c r="AW55" s="40"/>
      <c r="AX55" s="40"/>
      <c r="AY55" s="40"/>
      <c r="AZ55" s="48"/>
    </row>
    <row r="56" spans="2:52" x14ac:dyDescent="0.15">
      <c r="B56" s="65"/>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59"/>
      <c r="AR56" s="40"/>
      <c r="AS56" s="40"/>
      <c r="AT56" s="40"/>
      <c r="AU56" s="40"/>
      <c r="AV56" s="40"/>
      <c r="AW56" s="40"/>
      <c r="AX56" s="40"/>
      <c r="AY56" s="40"/>
      <c r="AZ56" s="48"/>
    </row>
    <row r="57" spans="2:52" x14ac:dyDescent="0.15">
      <c r="B57" s="65" t="s">
        <v>94</v>
      </c>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59"/>
      <c r="AR57" s="40"/>
      <c r="AS57" s="40"/>
      <c r="AT57" s="40"/>
      <c r="AU57" s="40"/>
      <c r="AV57" s="40"/>
      <c r="AW57" s="40"/>
      <c r="AX57" s="40"/>
      <c r="AY57" s="40"/>
      <c r="AZ57" s="48"/>
    </row>
    <row r="58" spans="2:52" x14ac:dyDescent="0.15">
      <c r="B58" s="45"/>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59"/>
      <c r="AR58" s="40"/>
      <c r="AS58" s="40"/>
      <c r="AT58" s="40"/>
      <c r="AU58" s="40"/>
      <c r="AV58" s="40"/>
      <c r="AW58" s="40"/>
      <c r="AX58" s="40"/>
      <c r="AY58" s="40"/>
      <c r="AZ58" s="48"/>
    </row>
    <row r="59" spans="2:52" x14ac:dyDescent="0.15">
      <c r="B59" s="45"/>
      <c r="C59" s="26"/>
      <c r="D59" s="26"/>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59"/>
      <c r="AR59" s="40"/>
      <c r="AS59" s="40"/>
      <c r="AT59" s="40"/>
      <c r="AU59" s="40"/>
      <c r="AV59" s="40"/>
      <c r="AW59" s="40"/>
      <c r="AX59" s="40"/>
      <c r="AY59" s="40"/>
      <c r="AZ59" s="46"/>
    </row>
    <row r="60" spans="2:52" x14ac:dyDescent="0.15">
      <c r="B60" s="45"/>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59"/>
      <c r="AR60" s="40"/>
      <c r="AS60" s="40"/>
      <c r="AT60" s="40"/>
      <c r="AU60" s="40"/>
      <c r="AV60" s="40"/>
      <c r="AW60" s="40"/>
      <c r="AX60" s="40"/>
      <c r="AY60" s="40"/>
      <c r="AZ60" s="44"/>
    </row>
    <row r="61" spans="2:52" x14ac:dyDescent="0.15">
      <c r="B61" s="45"/>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59"/>
      <c r="AR61" s="40"/>
      <c r="AS61" s="40"/>
      <c r="AT61" s="40"/>
      <c r="AU61" s="40"/>
      <c r="AV61" s="40"/>
      <c r="AW61" s="40"/>
      <c r="AX61" s="40"/>
      <c r="AY61" s="40"/>
      <c r="AZ61" s="46"/>
    </row>
    <row r="62" spans="2:52" x14ac:dyDescent="0.15">
      <c r="B62" s="45"/>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59"/>
      <c r="AR62" s="40"/>
      <c r="AS62" s="40"/>
      <c r="AT62" s="40"/>
      <c r="AU62" s="40"/>
      <c r="AV62" s="40"/>
      <c r="AW62" s="40"/>
      <c r="AX62" s="27"/>
      <c r="AY62" s="27"/>
      <c r="AZ62" s="44"/>
    </row>
    <row r="63" spans="2:52" ht="14.25" thickBot="1" x14ac:dyDescent="0.2">
      <c r="B63" s="50"/>
      <c r="C63" s="51"/>
      <c r="D63" s="51"/>
      <c r="E63" s="52"/>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61"/>
      <c r="AR63" s="53"/>
      <c r="AS63" s="53"/>
      <c r="AT63" s="53"/>
      <c r="AU63" s="53"/>
      <c r="AV63" s="53"/>
      <c r="AW63" s="53"/>
      <c r="AX63" s="53"/>
      <c r="AY63" s="53"/>
      <c r="AZ63" s="54"/>
    </row>
    <row r="64" spans="2:52" x14ac:dyDescent="0.15">
      <c r="B64" s="288" t="s">
        <v>66</v>
      </c>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row>
    <row r="65" spans="2:52" x14ac:dyDescent="0.15">
      <c r="B65" s="289" t="s">
        <v>102</v>
      </c>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row>
    <row r="66" spans="2:52" x14ac:dyDescent="0.15">
      <c r="B66" s="290" t="s">
        <v>226</v>
      </c>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0"/>
      <c r="AY66" s="290"/>
      <c r="AZ66" s="290"/>
    </row>
    <row r="67" spans="2:52" x14ac:dyDescent="0.1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row>
    <row r="68" spans="2:52" ht="45" customHeight="1" x14ac:dyDescent="0.15">
      <c r="B68" s="291" t="s">
        <v>89</v>
      </c>
      <c r="C68" s="291"/>
      <c r="D68" s="291"/>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c r="AR68" s="292"/>
      <c r="AS68" s="292"/>
      <c r="AT68" s="292"/>
      <c r="AU68" s="292"/>
      <c r="AV68" s="292"/>
      <c r="AW68" s="292"/>
      <c r="AX68" s="292"/>
      <c r="AY68" s="292"/>
      <c r="AZ68" s="292"/>
    </row>
    <row r="69" spans="2:52" ht="46.5" customHeight="1" x14ac:dyDescent="0.1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8" t="s">
        <v>57</v>
      </c>
      <c r="AG69" s="28"/>
      <c r="AH69" s="28"/>
      <c r="AI69" s="28"/>
      <c r="AJ69" s="293"/>
      <c r="AK69" s="294"/>
      <c r="AL69" s="294"/>
      <c r="AM69" s="294"/>
      <c r="AN69" s="294"/>
      <c r="AO69" s="294"/>
      <c r="AP69" s="294"/>
      <c r="AQ69" s="294"/>
      <c r="AR69" s="294"/>
      <c r="AS69" s="294"/>
      <c r="AT69" s="294"/>
      <c r="AU69" s="294"/>
      <c r="AV69" s="294"/>
      <c r="AW69" s="294"/>
      <c r="AX69" s="294"/>
      <c r="AY69" s="294"/>
      <c r="AZ69" s="294"/>
    </row>
    <row r="70" spans="2:52" ht="16.5" customHeight="1" thickBot="1" x14ac:dyDescent="0.2">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row>
    <row r="71" spans="2:52" ht="34.5" customHeight="1" x14ac:dyDescent="0.15">
      <c r="B71" s="295" t="s">
        <v>88</v>
      </c>
      <c r="C71" s="296"/>
      <c r="D71" s="296"/>
      <c r="E71" s="296"/>
      <c r="F71" s="296"/>
      <c r="G71" s="296"/>
      <c r="H71" s="296"/>
      <c r="I71" s="296"/>
      <c r="J71" s="296"/>
      <c r="K71" s="296"/>
      <c r="L71" s="296"/>
      <c r="M71" s="296"/>
      <c r="N71" s="296"/>
      <c r="O71" s="296"/>
      <c r="P71" s="296"/>
      <c r="Q71" s="296"/>
      <c r="R71" s="296"/>
      <c r="S71" s="296"/>
      <c r="T71" s="296"/>
      <c r="U71" s="296"/>
      <c r="V71" s="296"/>
      <c r="W71" s="296"/>
      <c r="X71" s="296"/>
      <c r="Y71" s="296"/>
      <c r="Z71" s="296"/>
      <c r="AA71" s="296"/>
      <c r="AB71" s="296"/>
      <c r="AC71" s="296"/>
      <c r="AD71" s="296"/>
      <c r="AE71" s="296"/>
      <c r="AF71" s="296"/>
      <c r="AG71" s="296"/>
      <c r="AH71" s="297"/>
      <c r="AI71" s="297"/>
      <c r="AJ71" s="297"/>
      <c r="AK71" s="297"/>
      <c r="AL71" s="297"/>
      <c r="AM71" s="297"/>
      <c r="AN71" s="297"/>
      <c r="AO71" s="297"/>
      <c r="AP71" s="297"/>
      <c r="AQ71" s="297"/>
      <c r="AR71" s="297"/>
      <c r="AS71" s="297"/>
      <c r="AT71" s="297"/>
      <c r="AU71" s="297"/>
      <c r="AV71" s="297"/>
      <c r="AW71" s="297"/>
      <c r="AX71" s="297"/>
      <c r="AY71" s="297"/>
      <c r="AZ71" s="298"/>
    </row>
    <row r="72" spans="2:52" x14ac:dyDescent="0.15">
      <c r="B72" s="58"/>
      <c r="C72" s="36"/>
      <c r="D72" s="36"/>
      <c r="E72" s="39"/>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1"/>
      <c r="AI72" s="41"/>
      <c r="AJ72" s="40"/>
      <c r="AK72" s="40"/>
      <c r="AL72" s="40"/>
      <c r="AM72" s="40"/>
      <c r="AN72" s="40"/>
      <c r="AO72" s="40"/>
      <c r="AP72" s="40"/>
      <c r="AQ72" s="40"/>
      <c r="AR72" s="40"/>
      <c r="AS72" s="40"/>
      <c r="AT72" s="40"/>
      <c r="AU72" s="40"/>
      <c r="AV72" s="40"/>
      <c r="AW72" s="40"/>
      <c r="AX72" s="40"/>
      <c r="AY72" s="40"/>
      <c r="AZ72" s="44"/>
    </row>
    <row r="73" spans="2:52" x14ac:dyDescent="0.15">
      <c r="B73" s="45"/>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6"/>
    </row>
    <row r="74" spans="2:52" x14ac:dyDescent="0.15">
      <c r="B74" s="45"/>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6"/>
    </row>
    <row r="75" spans="2:52" x14ac:dyDescent="0.15">
      <c r="B75" s="45"/>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6"/>
    </row>
    <row r="76" spans="2:52" x14ac:dyDescent="0.15">
      <c r="B76" s="45"/>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6"/>
    </row>
    <row r="77" spans="2:52" x14ac:dyDescent="0.15">
      <c r="B77" s="45"/>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6"/>
    </row>
    <row r="78" spans="2:52" x14ac:dyDescent="0.15">
      <c r="B78" s="45"/>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6"/>
    </row>
    <row r="79" spans="2:52" x14ac:dyDescent="0.15">
      <c r="B79" s="45"/>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6"/>
    </row>
    <row r="80" spans="2:52" x14ac:dyDescent="0.15">
      <c r="B80" s="45"/>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6"/>
    </row>
    <row r="81" spans="2:52" x14ac:dyDescent="0.15">
      <c r="B81" s="45"/>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6"/>
    </row>
    <row r="82" spans="2:52" x14ac:dyDescent="0.15">
      <c r="B82" s="45"/>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6"/>
    </row>
    <row r="83" spans="2:52" x14ac:dyDescent="0.15">
      <c r="B83" s="45"/>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6"/>
    </row>
    <row r="84" spans="2:52" x14ac:dyDescent="0.15">
      <c r="B84" s="45"/>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6"/>
    </row>
    <row r="85" spans="2:52" x14ac:dyDescent="0.15">
      <c r="B85" s="45"/>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6"/>
    </row>
    <row r="86" spans="2:52" x14ac:dyDescent="0.15">
      <c r="B86" s="45"/>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6"/>
    </row>
    <row r="87" spans="2:52" x14ac:dyDescent="0.15">
      <c r="B87" s="45"/>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6"/>
    </row>
    <row r="88" spans="2:52" x14ac:dyDescent="0.15">
      <c r="B88" s="45"/>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6"/>
    </row>
    <row r="89" spans="2:52" x14ac:dyDescent="0.15">
      <c r="B89" s="45"/>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6"/>
    </row>
    <row r="90" spans="2:52" x14ac:dyDescent="0.15">
      <c r="B90" s="45"/>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6"/>
    </row>
    <row r="91" spans="2:52" x14ac:dyDescent="0.15">
      <c r="B91" s="45"/>
      <c r="C91" s="26"/>
      <c r="D91" s="26"/>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6"/>
    </row>
    <row r="92" spans="2:52" x14ac:dyDescent="0.15">
      <c r="B92" s="45"/>
      <c r="C92" s="26"/>
      <c r="D92" s="26"/>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6"/>
    </row>
    <row r="93" spans="2:52" x14ac:dyDescent="0.15">
      <c r="B93" s="45"/>
      <c r="C93" s="26"/>
      <c r="D93" s="26"/>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6"/>
    </row>
    <row r="94" spans="2:52" x14ac:dyDescent="0.15">
      <c r="B94" s="45"/>
      <c r="C94" s="26"/>
      <c r="D94" s="26"/>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6"/>
    </row>
    <row r="95" spans="2:52" x14ac:dyDescent="0.15">
      <c r="B95" s="45"/>
      <c r="C95" s="26"/>
      <c r="D95" s="26"/>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6"/>
    </row>
    <row r="96" spans="2:52" x14ac:dyDescent="0.15">
      <c r="B96" s="45"/>
      <c r="C96" s="26"/>
      <c r="D96" s="26"/>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6"/>
    </row>
    <row r="97" spans="2:52" x14ac:dyDescent="0.15">
      <c r="B97" s="45"/>
      <c r="C97" s="26"/>
      <c r="D97" s="26"/>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6"/>
    </row>
    <row r="98" spans="2:52" x14ac:dyDescent="0.15">
      <c r="B98" s="45"/>
      <c r="C98" s="26"/>
      <c r="D98" s="26"/>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6"/>
    </row>
    <row r="99" spans="2:52" x14ac:dyDescent="0.15">
      <c r="B99" s="45"/>
      <c r="C99" s="26"/>
      <c r="D99" s="26"/>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6"/>
    </row>
    <row r="100" spans="2:52" x14ac:dyDescent="0.15">
      <c r="B100" s="45"/>
      <c r="C100" s="26"/>
      <c r="D100" s="26"/>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6"/>
    </row>
    <row r="101" spans="2:52" x14ac:dyDescent="0.15">
      <c r="B101" s="45"/>
      <c r="C101" s="26"/>
      <c r="D101" s="26"/>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6"/>
    </row>
    <row r="102" spans="2:52" x14ac:dyDescent="0.15">
      <c r="B102" s="45"/>
      <c r="C102" s="26"/>
      <c r="D102" s="26"/>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6"/>
    </row>
    <row r="103" spans="2:52" x14ac:dyDescent="0.15">
      <c r="B103" s="45"/>
      <c r="C103" s="26"/>
      <c r="D103" s="26"/>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6"/>
    </row>
    <row r="104" spans="2:52" x14ac:dyDescent="0.15">
      <c r="B104" s="45"/>
      <c r="C104" s="26"/>
      <c r="D104" s="26"/>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6"/>
    </row>
    <row r="105" spans="2:52" x14ac:dyDescent="0.15">
      <c r="B105" s="45"/>
      <c r="C105" s="26"/>
      <c r="D105" s="26"/>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6"/>
    </row>
    <row r="106" spans="2:52" x14ac:dyDescent="0.15">
      <c r="B106" s="45"/>
      <c r="C106" s="26"/>
      <c r="D106" s="26"/>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6"/>
    </row>
    <row r="107" spans="2:52" x14ac:dyDescent="0.15">
      <c r="B107" s="45"/>
      <c r="C107" s="26"/>
      <c r="D107" s="26"/>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6"/>
    </row>
    <row r="108" spans="2:52" x14ac:dyDescent="0.15">
      <c r="B108" s="45"/>
      <c r="C108" s="26"/>
      <c r="D108" s="26"/>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6"/>
    </row>
    <row r="109" spans="2:52" x14ac:dyDescent="0.15">
      <c r="B109" s="45"/>
      <c r="C109" s="26"/>
      <c r="D109" s="26"/>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6"/>
    </row>
    <row r="110" spans="2:52" x14ac:dyDescent="0.15">
      <c r="B110" s="45"/>
      <c r="C110" s="26"/>
      <c r="D110" s="26"/>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6"/>
    </row>
    <row r="111" spans="2:52" x14ac:dyDescent="0.15">
      <c r="B111" s="45"/>
      <c r="C111" s="26"/>
      <c r="D111" s="26"/>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6"/>
    </row>
    <row r="112" spans="2:52" x14ac:dyDescent="0.15">
      <c r="B112" s="43"/>
      <c r="C112" s="29"/>
      <c r="D112" s="29"/>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6"/>
    </row>
    <row r="113" spans="2:52" x14ac:dyDescent="0.15">
      <c r="B113" s="45"/>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8"/>
    </row>
    <row r="114" spans="2:52" x14ac:dyDescent="0.15">
      <c r="B114" s="45"/>
      <c r="C114" s="26"/>
      <c r="D114" s="26"/>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4"/>
    </row>
    <row r="115" spans="2:52" x14ac:dyDescent="0.15">
      <c r="B115" s="45"/>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4"/>
    </row>
    <row r="116" spans="2:52" x14ac:dyDescent="0.15">
      <c r="B116" s="45"/>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26"/>
      <c r="AY116" s="26"/>
      <c r="AZ116" s="46"/>
    </row>
    <row r="117" spans="2:52" x14ac:dyDescent="0.15">
      <c r="B117" s="45"/>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8"/>
    </row>
    <row r="118" spans="2:52" x14ac:dyDescent="0.15">
      <c r="B118" s="45"/>
      <c r="C118" s="26"/>
      <c r="D118" s="26"/>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4"/>
    </row>
    <row r="119" spans="2:52" x14ac:dyDescent="0.15">
      <c r="B119" s="58"/>
      <c r="C119" s="36"/>
      <c r="D119" s="36"/>
      <c r="E119" s="39"/>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4"/>
    </row>
    <row r="120" spans="2:52" x14ac:dyDescent="0.15">
      <c r="B120" s="45"/>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6"/>
    </row>
    <row r="121" spans="2:52" x14ac:dyDescent="0.15">
      <c r="B121" s="45"/>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4"/>
    </row>
    <row r="122" spans="2:52" x14ac:dyDescent="0.15">
      <c r="B122" s="45"/>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4"/>
    </row>
    <row r="123" spans="2:52" x14ac:dyDescent="0.15">
      <c r="B123" s="45"/>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4"/>
    </row>
    <row r="124" spans="2:52" x14ac:dyDescent="0.15">
      <c r="B124" s="45"/>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4"/>
    </row>
    <row r="125" spans="2:52" x14ac:dyDescent="0.15">
      <c r="B125" s="45"/>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4"/>
    </row>
    <row r="126" spans="2:52" x14ac:dyDescent="0.15">
      <c r="B126" s="45"/>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4"/>
    </row>
    <row r="127" spans="2:52" x14ac:dyDescent="0.15">
      <c r="B127" s="45"/>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4"/>
    </row>
    <row r="128" spans="2:52" x14ac:dyDescent="0.15">
      <c r="B128" s="45"/>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4"/>
    </row>
    <row r="129" spans="2:52" x14ac:dyDescent="0.15">
      <c r="B129" s="45"/>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4"/>
    </row>
    <row r="130" spans="2:52" x14ac:dyDescent="0.15">
      <c r="B130" s="45"/>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26"/>
      <c r="AY130" s="26"/>
      <c r="AZ130" s="46"/>
    </row>
    <row r="131" spans="2:52" x14ac:dyDescent="0.15">
      <c r="B131" s="45"/>
      <c r="C131" s="26"/>
      <c r="D131" s="26"/>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6"/>
    </row>
    <row r="132" spans="2:52" x14ac:dyDescent="0.15">
      <c r="B132" s="45"/>
      <c r="C132" s="26"/>
      <c r="D132" s="26"/>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6"/>
    </row>
    <row r="133" spans="2:52" x14ac:dyDescent="0.15">
      <c r="B133" s="45"/>
      <c r="C133" s="26"/>
      <c r="D133" s="26"/>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6"/>
    </row>
    <row r="134" spans="2:52" x14ac:dyDescent="0.15">
      <c r="B134" s="45"/>
      <c r="C134" s="26"/>
      <c r="D134" s="26"/>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6"/>
    </row>
    <row r="135" spans="2:52" x14ac:dyDescent="0.15">
      <c r="B135" s="43"/>
      <c r="C135" s="29"/>
      <c r="D135" s="29"/>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6"/>
    </row>
    <row r="136" spans="2:52" x14ac:dyDescent="0.15">
      <c r="B136" s="45"/>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8"/>
    </row>
    <row r="137" spans="2:52" ht="14.25" thickBot="1" x14ac:dyDescent="0.2">
      <c r="B137" s="50"/>
      <c r="C137" s="51"/>
      <c r="D137" s="51"/>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4"/>
    </row>
    <row r="138" spans="2:52" x14ac:dyDescent="0.15">
      <c r="B138" s="288" t="s">
        <v>66</v>
      </c>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row>
    <row r="139" spans="2:52" x14ac:dyDescent="0.15">
      <c r="B139" s="289" t="s">
        <v>102</v>
      </c>
      <c r="C139" s="289"/>
      <c r="D139" s="289"/>
      <c r="E139" s="289"/>
      <c r="F139" s="289"/>
      <c r="G139" s="289"/>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c r="AP139" s="289"/>
      <c r="AQ139" s="289"/>
      <c r="AR139" s="289"/>
      <c r="AS139" s="289"/>
      <c r="AT139" s="289"/>
      <c r="AU139" s="289"/>
      <c r="AV139" s="289"/>
      <c r="AW139" s="289"/>
      <c r="AX139" s="289"/>
      <c r="AY139" s="289"/>
      <c r="AZ139" s="289"/>
    </row>
    <row r="140" spans="2:52" x14ac:dyDescent="0.15">
      <c r="B140" s="290" t="s">
        <v>227</v>
      </c>
      <c r="C140" s="290"/>
      <c r="D140" s="290"/>
      <c r="E140" s="290"/>
      <c r="F140" s="290"/>
      <c r="G140" s="290"/>
      <c r="H140" s="290"/>
      <c r="I140" s="290"/>
      <c r="J140" s="290"/>
      <c r="K140" s="290"/>
      <c r="L140" s="290"/>
      <c r="M140" s="290"/>
      <c r="N140" s="290"/>
      <c r="O140" s="290"/>
      <c r="P140" s="290"/>
      <c r="Q140" s="290"/>
      <c r="R140" s="290"/>
      <c r="S140" s="290"/>
      <c r="T140" s="290"/>
      <c r="U140" s="290"/>
      <c r="V140" s="290"/>
      <c r="W140" s="290"/>
      <c r="X140" s="290"/>
      <c r="Y140" s="290"/>
      <c r="Z140" s="290"/>
      <c r="AA140" s="290"/>
      <c r="AB140" s="290"/>
      <c r="AC140" s="290"/>
      <c r="AD140" s="290"/>
      <c r="AE140" s="290"/>
      <c r="AF140" s="290"/>
      <c r="AG140" s="290"/>
      <c r="AH140" s="290"/>
      <c r="AI140" s="290"/>
      <c r="AJ140" s="290"/>
      <c r="AK140" s="290"/>
      <c r="AL140" s="290"/>
      <c r="AM140" s="290"/>
      <c r="AN140" s="290"/>
      <c r="AO140" s="290"/>
      <c r="AP140" s="290"/>
      <c r="AQ140" s="290"/>
      <c r="AR140" s="290"/>
      <c r="AS140" s="290"/>
      <c r="AT140" s="290"/>
      <c r="AU140" s="290"/>
      <c r="AV140" s="290"/>
      <c r="AW140" s="290"/>
      <c r="AX140" s="290"/>
      <c r="AY140" s="290"/>
      <c r="AZ140" s="290"/>
    </row>
    <row r="141" spans="2:52" ht="45" customHeight="1" x14ac:dyDescent="0.15">
      <c r="B141" s="291" t="s">
        <v>89</v>
      </c>
      <c r="C141" s="291"/>
      <c r="D141" s="291"/>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c r="AE141" s="292"/>
      <c r="AF141" s="292"/>
      <c r="AG141" s="292"/>
      <c r="AH141" s="292"/>
      <c r="AI141" s="292"/>
      <c r="AJ141" s="292"/>
      <c r="AK141" s="292"/>
      <c r="AL141" s="292"/>
      <c r="AM141" s="292"/>
      <c r="AN141" s="292"/>
      <c r="AO141" s="292"/>
      <c r="AP141" s="292"/>
      <c r="AQ141" s="292"/>
      <c r="AR141" s="292"/>
      <c r="AS141" s="292"/>
      <c r="AT141" s="292"/>
      <c r="AU141" s="292"/>
      <c r="AV141" s="292"/>
      <c r="AW141" s="292"/>
      <c r="AX141" s="292"/>
      <c r="AY141" s="292"/>
      <c r="AZ141" s="292"/>
    </row>
    <row r="142" spans="2:52" ht="46.5" customHeight="1" x14ac:dyDescent="0.15">
      <c r="B142" s="22"/>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8" t="s">
        <v>57</v>
      </c>
      <c r="AG142" s="28"/>
      <c r="AH142" s="28"/>
      <c r="AI142" s="28"/>
      <c r="AJ142" s="293"/>
      <c r="AK142" s="294"/>
      <c r="AL142" s="294"/>
      <c r="AM142" s="294"/>
      <c r="AN142" s="294"/>
      <c r="AO142" s="294"/>
      <c r="AP142" s="294"/>
      <c r="AQ142" s="294"/>
      <c r="AR142" s="294"/>
      <c r="AS142" s="294"/>
      <c r="AT142" s="294"/>
      <c r="AU142" s="294"/>
      <c r="AV142" s="294"/>
      <c r="AW142" s="294"/>
      <c r="AX142" s="294"/>
      <c r="AY142" s="294"/>
      <c r="AZ142" s="294"/>
    </row>
    <row r="143" spans="2:52" ht="16.5" customHeight="1" thickBot="1" x14ac:dyDescent="0.2">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row>
    <row r="144" spans="2:52" ht="34.5" customHeight="1" x14ac:dyDescent="0.15">
      <c r="B144" s="295" t="s">
        <v>88</v>
      </c>
      <c r="C144" s="296"/>
      <c r="D144" s="296"/>
      <c r="E144" s="296"/>
      <c r="F144" s="296"/>
      <c r="G144" s="296"/>
      <c r="H144" s="296"/>
      <c r="I144" s="296"/>
      <c r="J144" s="296"/>
      <c r="K144" s="296"/>
      <c r="L144" s="296"/>
      <c r="M144" s="296"/>
      <c r="N144" s="296"/>
      <c r="O144" s="296"/>
      <c r="P144" s="296"/>
      <c r="Q144" s="296"/>
      <c r="R144" s="296"/>
      <c r="S144" s="296"/>
      <c r="T144" s="296"/>
      <c r="U144" s="296"/>
      <c r="V144" s="296"/>
      <c r="W144" s="296"/>
      <c r="X144" s="296"/>
      <c r="Y144" s="296"/>
      <c r="Z144" s="296"/>
      <c r="AA144" s="296"/>
      <c r="AB144" s="296"/>
      <c r="AC144" s="296"/>
      <c r="AD144" s="296"/>
      <c r="AE144" s="296"/>
      <c r="AF144" s="296"/>
      <c r="AG144" s="296"/>
      <c r="AH144" s="297"/>
      <c r="AI144" s="297"/>
      <c r="AJ144" s="297"/>
      <c r="AK144" s="297"/>
      <c r="AL144" s="297"/>
      <c r="AM144" s="297"/>
      <c r="AN144" s="297"/>
      <c r="AO144" s="297"/>
      <c r="AP144" s="297"/>
      <c r="AQ144" s="297"/>
      <c r="AR144" s="297"/>
      <c r="AS144" s="297"/>
      <c r="AT144" s="297"/>
      <c r="AU144" s="297"/>
      <c r="AV144" s="297"/>
      <c r="AW144" s="297"/>
      <c r="AX144" s="297"/>
      <c r="AY144" s="297"/>
      <c r="AZ144" s="298"/>
    </row>
    <row r="145" spans="2:52" x14ac:dyDescent="0.15">
      <c r="B145" s="58"/>
      <c r="C145" s="36"/>
      <c r="D145" s="36"/>
      <c r="E145" s="39"/>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1"/>
      <c r="AI145" s="41"/>
      <c r="AJ145" s="40"/>
      <c r="AK145" s="40"/>
      <c r="AL145" s="40"/>
      <c r="AM145" s="40"/>
      <c r="AN145" s="40"/>
      <c r="AO145" s="40"/>
      <c r="AP145" s="40"/>
      <c r="AQ145" s="40"/>
      <c r="AR145" s="40"/>
      <c r="AS145" s="40"/>
      <c r="AT145" s="40"/>
      <c r="AU145" s="40"/>
      <c r="AV145" s="40"/>
      <c r="AW145" s="40"/>
      <c r="AX145" s="40"/>
      <c r="AY145" s="40"/>
      <c r="AZ145" s="44"/>
    </row>
    <row r="146" spans="2:52" x14ac:dyDescent="0.15">
      <c r="B146" s="45"/>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6"/>
    </row>
    <row r="147" spans="2:52" x14ac:dyDescent="0.15">
      <c r="B147" s="45"/>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6"/>
    </row>
    <row r="148" spans="2:52" x14ac:dyDescent="0.15">
      <c r="B148" s="45"/>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6"/>
    </row>
    <row r="149" spans="2:52" x14ac:dyDescent="0.15">
      <c r="B149" s="45"/>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6"/>
    </row>
    <row r="150" spans="2:52" x14ac:dyDescent="0.15">
      <c r="B150" s="45"/>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6"/>
    </row>
    <row r="151" spans="2:52" x14ac:dyDescent="0.15">
      <c r="B151" s="45"/>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6"/>
    </row>
    <row r="152" spans="2:52" x14ac:dyDescent="0.15">
      <c r="B152" s="45"/>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6"/>
    </row>
    <row r="153" spans="2:52" x14ac:dyDescent="0.15">
      <c r="B153" s="45"/>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6"/>
    </row>
    <row r="154" spans="2:52" x14ac:dyDescent="0.15">
      <c r="B154" s="45"/>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6"/>
    </row>
    <row r="155" spans="2:52" x14ac:dyDescent="0.15">
      <c r="B155" s="45"/>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6"/>
    </row>
    <row r="156" spans="2:52" x14ac:dyDescent="0.15">
      <c r="B156" s="45"/>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6"/>
    </row>
    <row r="157" spans="2:52" x14ac:dyDescent="0.15">
      <c r="B157" s="45"/>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6"/>
    </row>
    <row r="158" spans="2:52" x14ac:dyDescent="0.15">
      <c r="B158" s="45"/>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6"/>
    </row>
    <row r="159" spans="2:52" x14ac:dyDescent="0.15">
      <c r="B159" s="45"/>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6"/>
    </row>
    <row r="160" spans="2:52" x14ac:dyDescent="0.15">
      <c r="B160" s="45"/>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6"/>
    </row>
    <row r="161" spans="2:52" x14ac:dyDescent="0.15">
      <c r="B161" s="45"/>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6"/>
    </row>
    <row r="162" spans="2:52" x14ac:dyDescent="0.15">
      <c r="B162" s="45"/>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6"/>
    </row>
    <row r="163" spans="2:52" x14ac:dyDescent="0.15">
      <c r="B163" s="45"/>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6"/>
    </row>
    <row r="164" spans="2:52" x14ac:dyDescent="0.15">
      <c r="B164" s="45"/>
      <c r="C164" s="26"/>
      <c r="D164" s="26"/>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6"/>
    </row>
    <row r="165" spans="2:52" x14ac:dyDescent="0.15">
      <c r="B165" s="45"/>
      <c r="C165" s="26"/>
      <c r="D165" s="26"/>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6"/>
    </row>
    <row r="166" spans="2:52" x14ac:dyDescent="0.15">
      <c r="B166" s="45"/>
      <c r="C166" s="26"/>
      <c r="D166" s="26"/>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6"/>
    </row>
    <row r="167" spans="2:52" x14ac:dyDescent="0.15">
      <c r="B167" s="45"/>
      <c r="C167" s="26"/>
      <c r="D167" s="26"/>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6"/>
    </row>
    <row r="168" spans="2:52" x14ac:dyDescent="0.15">
      <c r="B168" s="45"/>
      <c r="C168" s="26"/>
      <c r="D168" s="26"/>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6"/>
    </row>
    <row r="169" spans="2:52" x14ac:dyDescent="0.15">
      <c r="B169" s="45"/>
      <c r="C169" s="26"/>
      <c r="D169" s="26"/>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6"/>
    </row>
    <row r="170" spans="2:52" x14ac:dyDescent="0.15">
      <c r="B170" s="45"/>
      <c r="C170" s="26"/>
      <c r="D170" s="26"/>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6"/>
    </row>
    <row r="171" spans="2:52" x14ac:dyDescent="0.15">
      <c r="B171" s="45"/>
      <c r="C171" s="26"/>
      <c r="D171" s="26"/>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6"/>
    </row>
    <row r="172" spans="2:52" x14ac:dyDescent="0.15">
      <c r="B172" s="45"/>
      <c r="C172" s="26"/>
      <c r="D172" s="26"/>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6"/>
    </row>
    <row r="173" spans="2:52" x14ac:dyDescent="0.15">
      <c r="B173" s="45"/>
      <c r="C173" s="26"/>
      <c r="D173" s="26"/>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6"/>
    </row>
    <row r="174" spans="2:52" x14ac:dyDescent="0.15">
      <c r="B174" s="45"/>
      <c r="C174" s="26"/>
      <c r="D174" s="26"/>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6"/>
    </row>
    <row r="175" spans="2:52" x14ac:dyDescent="0.15">
      <c r="B175" s="45"/>
      <c r="C175" s="26"/>
      <c r="D175" s="26"/>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6"/>
    </row>
    <row r="176" spans="2:52" x14ac:dyDescent="0.15">
      <c r="B176" s="45"/>
      <c r="C176" s="26"/>
      <c r="D176" s="26"/>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6"/>
    </row>
    <row r="177" spans="2:52" x14ac:dyDescent="0.15">
      <c r="B177" s="45"/>
      <c r="C177" s="26"/>
      <c r="D177" s="26"/>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6"/>
    </row>
    <row r="178" spans="2:52" x14ac:dyDescent="0.15">
      <c r="B178" s="45"/>
      <c r="C178" s="26"/>
      <c r="D178" s="26"/>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6"/>
    </row>
    <row r="179" spans="2:52" x14ac:dyDescent="0.15">
      <c r="B179" s="45"/>
      <c r="C179" s="26"/>
      <c r="D179" s="26"/>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6"/>
    </row>
    <row r="180" spans="2:52" x14ac:dyDescent="0.15">
      <c r="B180" s="45"/>
      <c r="C180" s="26"/>
      <c r="D180" s="26"/>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6"/>
    </row>
    <row r="181" spans="2:52" x14ac:dyDescent="0.15">
      <c r="B181" s="45"/>
      <c r="C181" s="26"/>
      <c r="D181" s="26"/>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6"/>
    </row>
    <row r="182" spans="2:52" x14ac:dyDescent="0.15">
      <c r="B182" s="45"/>
      <c r="C182" s="26"/>
      <c r="D182" s="26"/>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6"/>
    </row>
    <row r="183" spans="2:52" x14ac:dyDescent="0.15">
      <c r="B183" s="45"/>
      <c r="C183" s="26"/>
      <c r="D183" s="26"/>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6"/>
    </row>
    <row r="184" spans="2:52" x14ac:dyDescent="0.15">
      <c r="B184" s="45"/>
      <c r="C184" s="26"/>
      <c r="D184" s="26"/>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6"/>
    </row>
    <row r="185" spans="2:52" x14ac:dyDescent="0.15">
      <c r="B185" s="43"/>
      <c r="C185" s="29"/>
      <c r="D185" s="29"/>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6"/>
    </row>
    <row r="186" spans="2:52" x14ac:dyDescent="0.15">
      <c r="B186" s="45"/>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8"/>
    </row>
    <row r="187" spans="2:52" x14ac:dyDescent="0.15">
      <c r="B187" s="45"/>
      <c r="C187" s="26"/>
      <c r="D187" s="26"/>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4"/>
    </row>
    <row r="188" spans="2:52" x14ac:dyDescent="0.15">
      <c r="B188" s="45"/>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4"/>
    </row>
    <row r="189" spans="2:52" x14ac:dyDescent="0.15">
      <c r="B189" s="45"/>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26"/>
      <c r="AY189" s="26"/>
      <c r="AZ189" s="46"/>
    </row>
    <row r="190" spans="2:52" x14ac:dyDescent="0.15">
      <c r="B190" s="45"/>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8"/>
    </row>
    <row r="191" spans="2:52" x14ac:dyDescent="0.15">
      <c r="B191" s="45"/>
      <c r="C191" s="26"/>
      <c r="D191" s="26"/>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4"/>
    </row>
    <row r="192" spans="2:52" x14ac:dyDescent="0.15">
      <c r="B192" s="58"/>
      <c r="C192" s="36"/>
      <c r="D192" s="36"/>
      <c r="E192" s="39"/>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4"/>
    </row>
    <row r="193" spans="2:52" x14ac:dyDescent="0.15">
      <c r="B193" s="45"/>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6"/>
    </row>
    <row r="194" spans="2:52" x14ac:dyDescent="0.15">
      <c r="B194" s="45"/>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4"/>
    </row>
    <row r="195" spans="2:52" x14ac:dyDescent="0.15">
      <c r="B195" s="45"/>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4"/>
    </row>
    <row r="196" spans="2:52" x14ac:dyDescent="0.15">
      <c r="B196" s="45"/>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4"/>
    </row>
    <row r="197" spans="2:52" x14ac:dyDescent="0.15">
      <c r="B197" s="45"/>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4"/>
    </row>
    <row r="198" spans="2:52" x14ac:dyDescent="0.15">
      <c r="B198" s="45"/>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4"/>
    </row>
    <row r="199" spans="2:52" x14ac:dyDescent="0.15">
      <c r="B199" s="45"/>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4"/>
    </row>
    <row r="200" spans="2:52" x14ac:dyDescent="0.15">
      <c r="B200" s="45"/>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4"/>
    </row>
    <row r="201" spans="2:52" x14ac:dyDescent="0.15">
      <c r="B201" s="45"/>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4"/>
    </row>
    <row r="202" spans="2:52" x14ac:dyDescent="0.15">
      <c r="B202" s="45"/>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4"/>
    </row>
    <row r="203" spans="2:52" x14ac:dyDescent="0.15">
      <c r="B203" s="45"/>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26"/>
      <c r="AY203" s="26"/>
      <c r="AZ203" s="46"/>
    </row>
    <row r="204" spans="2:52" x14ac:dyDescent="0.15">
      <c r="B204" s="45"/>
      <c r="C204" s="26"/>
      <c r="D204" s="26"/>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6"/>
    </row>
    <row r="205" spans="2:52" x14ac:dyDescent="0.15">
      <c r="B205" s="45"/>
      <c r="C205" s="26"/>
      <c r="D205" s="26"/>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6"/>
    </row>
    <row r="206" spans="2:52" x14ac:dyDescent="0.15">
      <c r="B206" s="45"/>
      <c r="C206" s="26"/>
      <c r="D206" s="26"/>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6"/>
    </row>
    <row r="207" spans="2:52" x14ac:dyDescent="0.15">
      <c r="B207" s="45"/>
      <c r="C207" s="26"/>
      <c r="D207" s="26"/>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6"/>
    </row>
    <row r="208" spans="2:52" x14ac:dyDescent="0.15">
      <c r="B208" s="43"/>
      <c r="C208" s="29"/>
      <c r="D208" s="29"/>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6"/>
    </row>
    <row r="209" spans="2:52" x14ac:dyDescent="0.15">
      <c r="B209" s="45"/>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8"/>
    </row>
    <row r="210" spans="2:52" ht="14.25" thickBot="1" x14ac:dyDescent="0.2">
      <c r="B210" s="50"/>
      <c r="C210" s="51"/>
      <c r="D210" s="51"/>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4"/>
    </row>
    <row r="211" spans="2:52" x14ac:dyDescent="0.15">
      <c r="B211" s="288" t="s">
        <v>66</v>
      </c>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c r="AZ211" s="288"/>
    </row>
    <row r="212" spans="2:52" x14ac:dyDescent="0.15">
      <c r="B212" s="289" t="s">
        <v>102</v>
      </c>
      <c r="C212" s="289"/>
      <c r="D212" s="289"/>
      <c r="E212" s="289"/>
      <c r="F212" s="289"/>
      <c r="G212" s="289"/>
      <c r="H212" s="289"/>
      <c r="I212" s="289"/>
      <c r="J212" s="289"/>
      <c r="K212" s="289"/>
      <c r="L212" s="289"/>
      <c r="M212" s="289"/>
      <c r="N212" s="289"/>
      <c r="O212" s="289"/>
      <c r="P212" s="289"/>
      <c r="Q212" s="289"/>
      <c r="R212" s="289"/>
      <c r="S212" s="289"/>
      <c r="T212" s="289"/>
      <c r="U212" s="289"/>
      <c r="V212" s="289"/>
      <c r="W212" s="289"/>
      <c r="X212" s="289"/>
      <c r="Y212" s="289"/>
      <c r="Z212" s="289"/>
      <c r="AA212" s="289"/>
      <c r="AB212" s="289"/>
      <c r="AC212" s="289"/>
      <c r="AD212" s="289"/>
      <c r="AE212" s="289"/>
      <c r="AF212" s="289"/>
      <c r="AG212" s="289"/>
      <c r="AH212" s="289"/>
      <c r="AI212" s="289"/>
      <c r="AJ212" s="289"/>
      <c r="AK212" s="289"/>
      <c r="AL212" s="289"/>
      <c r="AM212" s="289"/>
      <c r="AN212" s="289"/>
      <c r="AO212" s="289"/>
      <c r="AP212" s="289"/>
      <c r="AQ212" s="289"/>
      <c r="AR212" s="289"/>
      <c r="AS212" s="289"/>
      <c r="AT212" s="289"/>
      <c r="AU212" s="289"/>
      <c r="AV212" s="289"/>
      <c r="AW212" s="289"/>
      <c r="AX212" s="289"/>
      <c r="AY212" s="289"/>
      <c r="AZ212" s="289"/>
    </row>
    <row r="213" spans="2:52" x14ac:dyDescent="0.15">
      <c r="B213" s="290" t="s">
        <v>228</v>
      </c>
      <c r="C213" s="290"/>
      <c r="D213" s="290"/>
      <c r="E213" s="290"/>
      <c r="F213" s="290"/>
      <c r="G213" s="290"/>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0"/>
      <c r="AY213" s="290"/>
      <c r="AZ213" s="290"/>
    </row>
  </sheetData>
  <mergeCells count="43">
    <mergeCell ref="B213:AZ213"/>
    <mergeCell ref="B141:AZ141"/>
    <mergeCell ref="AJ142:AZ142"/>
    <mergeCell ref="B144:AZ144"/>
    <mergeCell ref="B211:AZ211"/>
    <mergeCell ref="B212:AZ212"/>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AJ47:AZ47"/>
    <mergeCell ref="B13:AI13"/>
    <mergeCell ref="AJ13:AZ13"/>
    <mergeCell ref="B30:AI30"/>
    <mergeCell ref="AJ30:AZ30"/>
    <mergeCell ref="B14:AP14"/>
    <mergeCell ref="AQ14:AZ14"/>
    <mergeCell ref="B31:AP31"/>
    <mergeCell ref="AQ31:AZ31"/>
    <mergeCell ref="B47:AI47"/>
    <mergeCell ref="B140:AZ140"/>
    <mergeCell ref="B66:AZ66"/>
    <mergeCell ref="B68:AZ68"/>
    <mergeCell ref="AJ69:AZ69"/>
    <mergeCell ref="B71:AZ71"/>
    <mergeCell ref="B48:AP48"/>
    <mergeCell ref="AQ48:AZ48"/>
    <mergeCell ref="B138:AZ138"/>
    <mergeCell ref="B139:AZ139"/>
    <mergeCell ref="B64:AZ64"/>
    <mergeCell ref="B65:AZ65"/>
  </mergeCells>
  <phoneticPr fontId="1"/>
  <dataValidations count="1">
    <dataValidation type="list" allowBlank="1" showInputMessage="1" showErrorMessage="1" sqref="G11:O11">
      <formula1>$BD$2:$BD$5</formula1>
    </dataValidation>
  </dataValidations>
  <pageMargins left="0.59055118110236227" right="0.19685039370078741" top="0.39370078740157483" bottom="0.39370078740157483" header="0.19685039370078741" footer="0.19685039370078741"/>
  <pageSetup paperSize="9" scale="73" fitToHeight="2" orientation="portrait" horizontalDpi="400" verticalDpi="300" r:id="rId1"/>
  <headerFooter alignWithMargins="0"/>
  <rowBreaks count="2" manualBreakCount="2">
    <brk id="66" min="1" max="51" man="1"/>
    <brk id="140" min="1" max="5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I213"/>
  <sheetViews>
    <sheetView view="pageBreakPreview" zoomScaleNormal="100" zoomScaleSheetLayoutView="100" workbookViewId="0">
      <selection activeCell="B13" sqref="B13:AI13"/>
    </sheetView>
  </sheetViews>
  <sheetFormatPr defaultRowHeight="13.5" x14ac:dyDescent="0.15"/>
  <cols>
    <col min="1" max="1" width="3.25" style="24" customWidth="1"/>
    <col min="2" max="52" width="2.375" style="24" customWidth="1"/>
    <col min="53" max="53" width="9" style="24"/>
    <col min="54" max="54" width="4.75" style="24" customWidth="1"/>
    <col min="55" max="55" width="4.25" style="24" customWidth="1"/>
    <col min="56" max="56" width="3.375" style="24" hidden="1" customWidth="1"/>
    <col min="57" max="59" width="3.5" style="24" hidden="1" customWidth="1"/>
    <col min="60" max="60" width="3" style="24" hidden="1" customWidth="1"/>
    <col min="61" max="61" width="0" style="24" hidden="1" customWidth="1"/>
    <col min="62" max="16384" width="9" style="24"/>
  </cols>
  <sheetData>
    <row r="1" spans="2:61" ht="45" customHeight="1" x14ac:dyDescent="0.15">
      <c r="B1" s="291" t="s">
        <v>89</v>
      </c>
      <c r="C1" s="291"/>
      <c r="D1" s="291"/>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B1" s="26"/>
    </row>
    <row r="2" spans="2:61" ht="42.75" customHeight="1" x14ac:dyDescent="0.15">
      <c r="B2" s="22" t="s">
        <v>259</v>
      </c>
      <c r="C2" s="23"/>
      <c r="D2" s="23"/>
      <c r="E2" s="23"/>
      <c r="F2" s="23"/>
      <c r="G2" s="23"/>
      <c r="H2" s="23" t="str">
        <f>様式１!B5</f>
        <v>№G026</v>
      </c>
      <c r="I2" s="23"/>
      <c r="J2" s="23"/>
      <c r="K2" s="23"/>
      <c r="L2" s="23"/>
      <c r="M2" s="23"/>
      <c r="N2" s="23"/>
      <c r="O2" s="23"/>
      <c r="P2" s="23"/>
      <c r="Q2" s="23"/>
      <c r="R2" s="23"/>
      <c r="S2" s="23"/>
      <c r="T2" s="23"/>
      <c r="U2" s="23"/>
      <c r="V2" s="23"/>
      <c r="W2" s="23"/>
      <c r="X2" s="23"/>
      <c r="Y2" s="23"/>
      <c r="Z2" s="23"/>
      <c r="AA2" s="23"/>
      <c r="AB2" s="23"/>
      <c r="AC2" s="23"/>
      <c r="AD2" s="23"/>
      <c r="AE2" s="23"/>
      <c r="AF2" s="28" t="s">
        <v>57</v>
      </c>
      <c r="AG2" s="28"/>
      <c r="AH2" s="28"/>
      <c r="AI2" s="28"/>
      <c r="AJ2" s="293"/>
      <c r="AK2" s="294"/>
      <c r="AL2" s="294"/>
      <c r="AM2" s="294"/>
      <c r="AN2" s="294"/>
      <c r="AO2" s="294"/>
      <c r="AP2" s="294"/>
      <c r="AQ2" s="294"/>
      <c r="AR2" s="294"/>
      <c r="AS2" s="294"/>
      <c r="AT2" s="294"/>
      <c r="AU2" s="294"/>
      <c r="AV2" s="294"/>
      <c r="AW2" s="294"/>
      <c r="AX2" s="294"/>
      <c r="AY2" s="294"/>
      <c r="AZ2" s="294"/>
      <c r="BD2" s="108">
        <v>2</v>
      </c>
      <c r="BE2" s="108">
        <v>1.5</v>
      </c>
      <c r="BF2" s="108">
        <v>1</v>
      </c>
      <c r="BG2" s="108">
        <v>0.5</v>
      </c>
      <c r="BH2" s="109">
        <v>0</v>
      </c>
      <c r="BI2" s="109" t="s">
        <v>224</v>
      </c>
    </row>
    <row r="3" spans="2:61" ht="20.25" customHeight="1" thickBot="1" x14ac:dyDescent="0.2">
      <c r="B3" s="23"/>
      <c r="C3" s="23" t="s">
        <v>90</v>
      </c>
      <c r="D3" s="23"/>
      <c r="E3" s="23"/>
      <c r="F3" s="23"/>
      <c r="G3" s="23"/>
      <c r="H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D3" s="108">
        <v>4</v>
      </c>
      <c r="BE3" s="108">
        <v>3</v>
      </c>
      <c r="BF3" s="108">
        <v>2</v>
      </c>
      <c r="BG3" s="108">
        <v>1</v>
      </c>
      <c r="BH3" s="108">
        <v>0</v>
      </c>
      <c r="BI3" s="109" t="s">
        <v>225</v>
      </c>
    </row>
    <row r="4" spans="2:61" ht="13.5" customHeight="1" x14ac:dyDescent="0.15">
      <c r="B4" s="311" t="str">
        <f>"【テーマ】"&amp;"　"&amp;評価項目!K43</f>
        <v>【テーマ】　　本工事は、既設設備の更新工事である。本ポンプ場は、合流式下水道施設であることから、降雨量によってポンプ場への流入水量が変化する中で、上下水道局の運転管理に基づく適切な運転を行いながらの施工となる。そこで既設設備の停止期間中や緊急時の対応等が大切となる。合わせて、現場施工期間中には、作業員はもちろんのこと、ポンプ場運転員も施工現場に頻繁に出入りすることが想定されるため、開口部や資材ヤード等の安全対策が重要である。
　また、施工にあたっては、汚水槽での作業も予定されている。汚水槽は、不衛生な環境であり、かつ硫化水素の発生など健康被害を誘発するリスクがあるため、作業員の衛生管理の徹底が必要である。
　以上の点から次の3つの課題について具体的な提案を求める。
　１．設備停止期間や急な降雨等の緊急時における施工上留意すべき点に関する提案
　２．開口部や資材ヤード等の安全対策に関する提案
　３．不衛生な作業環境から作業員の健康を守る衛生管理に関する提案</v>
      </c>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13"/>
    </row>
    <row r="5" spans="2:61" x14ac:dyDescent="0.15">
      <c r="B5" s="314"/>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315"/>
      <c r="AT5" s="315"/>
      <c r="AU5" s="315"/>
      <c r="AV5" s="315"/>
      <c r="AW5" s="315"/>
      <c r="AX5" s="315"/>
      <c r="AY5" s="315"/>
      <c r="AZ5" s="316"/>
    </row>
    <row r="6" spans="2:61" x14ac:dyDescent="0.15">
      <c r="B6" s="314"/>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c r="AQ6" s="315"/>
      <c r="AR6" s="315"/>
      <c r="AS6" s="315"/>
      <c r="AT6" s="315"/>
      <c r="AU6" s="315"/>
      <c r="AV6" s="315"/>
      <c r="AW6" s="315"/>
      <c r="AX6" s="315"/>
      <c r="AY6" s="315"/>
      <c r="AZ6" s="316"/>
    </row>
    <row r="7" spans="2:61" ht="84.75" customHeight="1" thickBot="1" x14ac:dyDescent="0.2">
      <c r="B7" s="317"/>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9"/>
    </row>
    <row r="8" spans="2:61" ht="14.25" thickBot="1" x14ac:dyDescent="0.2">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row>
    <row r="9" spans="2:61" ht="19.5" customHeight="1" x14ac:dyDescent="0.15">
      <c r="B9" s="320" t="s">
        <v>85</v>
      </c>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1"/>
      <c r="AS9" s="321"/>
      <c r="AT9" s="321"/>
      <c r="AU9" s="321"/>
      <c r="AV9" s="321"/>
      <c r="AW9" s="321"/>
      <c r="AX9" s="321"/>
      <c r="AY9" s="321"/>
      <c r="AZ9" s="322"/>
    </row>
    <row r="10" spans="2:61" ht="64.5" customHeight="1" x14ac:dyDescent="0.15">
      <c r="B10" s="323" t="s">
        <v>58</v>
      </c>
      <c r="C10" s="324"/>
      <c r="D10" s="324"/>
      <c r="E10" s="324"/>
      <c r="F10" s="325"/>
      <c r="G10" s="326" t="s">
        <v>60</v>
      </c>
      <c r="H10" s="326"/>
      <c r="I10" s="326"/>
      <c r="J10" s="326"/>
      <c r="K10" s="326"/>
      <c r="L10" s="326"/>
      <c r="M10" s="326"/>
      <c r="N10" s="326"/>
      <c r="O10" s="327"/>
      <c r="P10" s="326" t="s">
        <v>61</v>
      </c>
      <c r="Q10" s="326"/>
      <c r="R10" s="326"/>
      <c r="S10" s="326"/>
      <c r="T10" s="326"/>
      <c r="U10" s="326"/>
      <c r="V10" s="326"/>
      <c r="W10" s="326"/>
      <c r="X10" s="327"/>
      <c r="Y10" s="326" t="s">
        <v>62</v>
      </c>
      <c r="Z10" s="326"/>
      <c r="AA10" s="326"/>
      <c r="AB10" s="326"/>
      <c r="AC10" s="326"/>
      <c r="AD10" s="326"/>
      <c r="AE10" s="326"/>
      <c r="AF10" s="326"/>
      <c r="AG10" s="327"/>
      <c r="AH10" s="326" t="s">
        <v>63</v>
      </c>
      <c r="AI10" s="326"/>
      <c r="AJ10" s="326"/>
      <c r="AK10" s="326"/>
      <c r="AL10" s="326"/>
      <c r="AM10" s="326"/>
      <c r="AN10" s="326"/>
      <c r="AO10" s="326"/>
      <c r="AP10" s="327"/>
      <c r="AQ10" s="326" t="s">
        <v>64</v>
      </c>
      <c r="AR10" s="326"/>
      <c r="AS10" s="326"/>
      <c r="AT10" s="326"/>
      <c r="AU10" s="326"/>
      <c r="AV10" s="326"/>
      <c r="AW10" s="326"/>
      <c r="AX10" s="326"/>
      <c r="AY10" s="326"/>
      <c r="AZ10" s="328"/>
    </row>
    <row r="11" spans="2:61" ht="24" customHeight="1" thickBot="1" x14ac:dyDescent="0.2">
      <c r="B11" s="329" t="s">
        <v>59</v>
      </c>
      <c r="C11" s="330"/>
      <c r="D11" s="330"/>
      <c r="E11" s="330"/>
      <c r="F11" s="331"/>
      <c r="G11" s="332">
        <v>4</v>
      </c>
      <c r="H11" s="333"/>
      <c r="I11" s="333"/>
      <c r="J11" s="333"/>
      <c r="K11" s="333"/>
      <c r="L11" s="333"/>
      <c r="M11" s="333"/>
      <c r="N11" s="333"/>
      <c r="O11" s="334"/>
      <c r="P11" s="332">
        <f>VLOOKUP(G11,BD2:BL4,2,FALSE)</f>
        <v>3</v>
      </c>
      <c r="Q11" s="333"/>
      <c r="R11" s="333"/>
      <c r="S11" s="333"/>
      <c r="T11" s="333"/>
      <c r="U11" s="333"/>
      <c r="V11" s="333"/>
      <c r="W11" s="333"/>
      <c r="X11" s="334"/>
      <c r="Y11" s="332">
        <f>VLOOKUP(G11,BD2:BL4,3,FALSE)</f>
        <v>2</v>
      </c>
      <c r="Z11" s="333"/>
      <c r="AA11" s="333"/>
      <c r="AB11" s="333"/>
      <c r="AC11" s="333"/>
      <c r="AD11" s="333"/>
      <c r="AE11" s="333"/>
      <c r="AF11" s="333"/>
      <c r="AG11" s="334"/>
      <c r="AH11" s="332">
        <f>VLOOKUP(G11,BD2:BL4,4,FALSE)</f>
        <v>1</v>
      </c>
      <c r="AI11" s="333"/>
      <c r="AJ11" s="333"/>
      <c r="AK11" s="333"/>
      <c r="AL11" s="333"/>
      <c r="AM11" s="333"/>
      <c r="AN11" s="333"/>
      <c r="AO11" s="333"/>
      <c r="AP11" s="334"/>
      <c r="AQ11" s="308">
        <f>VLOOKUP(G11,BD2:BL4,5,FALSE)</f>
        <v>0</v>
      </c>
      <c r="AR11" s="309"/>
      <c r="AS11" s="309"/>
      <c r="AT11" s="309"/>
      <c r="AU11" s="309"/>
      <c r="AV11" s="309"/>
      <c r="AW11" s="309"/>
      <c r="AX11" s="309"/>
      <c r="AY11" s="309"/>
      <c r="AZ11" s="310"/>
    </row>
    <row r="12" spans="2:61" ht="14.25" thickBot="1" x14ac:dyDescent="0.2">
      <c r="B12" s="38"/>
      <c r="C12" s="29"/>
      <c r="D12" s="29"/>
      <c r="E12" s="29"/>
      <c r="F12" s="29"/>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row>
    <row r="13" spans="2:61" ht="34.5" customHeight="1" x14ac:dyDescent="0.15">
      <c r="B13" s="302" t="s">
        <v>260</v>
      </c>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4" t="str">
        <f>VLOOKUP(G11,BD2:BL4,6,FALSE)</f>
        <v>※配点　[4.0～0]</v>
      </c>
      <c r="AK13" s="303"/>
      <c r="AL13" s="303"/>
      <c r="AM13" s="303"/>
      <c r="AN13" s="303"/>
      <c r="AO13" s="303"/>
      <c r="AP13" s="303"/>
      <c r="AQ13" s="303"/>
      <c r="AR13" s="303"/>
      <c r="AS13" s="303"/>
      <c r="AT13" s="303"/>
      <c r="AU13" s="303"/>
      <c r="AV13" s="303"/>
      <c r="AW13" s="303"/>
      <c r="AX13" s="303"/>
      <c r="AY13" s="303"/>
      <c r="AZ13" s="305"/>
    </row>
    <row r="14" spans="2:61" ht="20.25" customHeight="1" x14ac:dyDescent="0.15">
      <c r="B14" s="307" t="s">
        <v>86</v>
      </c>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5"/>
      <c r="AQ14" s="286" t="s">
        <v>87</v>
      </c>
      <c r="AR14" s="284"/>
      <c r="AS14" s="284"/>
      <c r="AT14" s="284"/>
      <c r="AU14" s="284"/>
      <c r="AV14" s="284"/>
      <c r="AW14" s="284"/>
      <c r="AX14" s="284"/>
      <c r="AY14" s="284"/>
      <c r="AZ14" s="287"/>
    </row>
    <row r="15" spans="2:61" x14ac:dyDescent="0.15">
      <c r="B15" s="63" t="s">
        <v>103</v>
      </c>
      <c r="C15" s="64"/>
      <c r="D15" s="64"/>
      <c r="E15" s="39"/>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1"/>
      <c r="AI15" s="41"/>
      <c r="AJ15" s="66"/>
      <c r="AK15" s="40"/>
      <c r="AL15" s="40"/>
      <c r="AM15" s="40"/>
      <c r="AN15" s="40"/>
      <c r="AO15" s="40"/>
      <c r="AP15" s="40"/>
      <c r="AQ15" s="59"/>
      <c r="AR15" s="40"/>
      <c r="AS15" s="40"/>
      <c r="AT15" s="40"/>
      <c r="AU15" s="40"/>
      <c r="AV15" s="40"/>
      <c r="AW15" s="40"/>
      <c r="AX15" s="40"/>
      <c r="AY15" s="40"/>
      <c r="AZ15" s="44"/>
    </row>
    <row r="16" spans="2:61" x14ac:dyDescent="0.15">
      <c r="B16" s="45"/>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59"/>
      <c r="AR16" s="40"/>
      <c r="AS16" s="40"/>
      <c r="AT16" s="40"/>
      <c r="AU16" s="40"/>
      <c r="AV16" s="40"/>
      <c r="AW16" s="40"/>
      <c r="AX16" s="40"/>
      <c r="AY16" s="40"/>
      <c r="AZ16" s="46"/>
    </row>
    <row r="17" spans="2:52" x14ac:dyDescent="0.15">
      <c r="B17" s="45"/>
      <c r="C17" s="40"/>
      <c r="D17" s="26"/>
      <c r="E17" s="40"/>
      <c r="F17" s="26"/>
      <c r="G17" s="40"/>
      <c r="H17" s="26"/>
      <c r="I17" s="40"/>
      <c r="J17" s="26"/>
      <c r="K17" s="40"/>
      <c r="L17" s="26"/>
      <c r="M17" s="40"/>
      <c r="N17" s="26"/>
      <c r="O17" s="40"/>
      <c r="P17" s="26"/>
      <c r="Q17" s="40"/>
      <c r="R17" s="26"/>
      <c r="S17" s="40"/>
      <c r="T17" s="26"/>
      <c r="U17" s="40"/>
      <c r="V17" s="26"/>
      <c r="W17" s="40"/>
      <c r="X17" s="26"/>
      <c r="Y17" s="40"/>
      <c r="Z17" s="26"/>
      <c r="AA17" s="40"/>
      <c r="AB17" s="26"/>
      <c r="AC17" s="40"/>
      <c r="AD17" s="26"/>
      <c r="AE17" s="40"/>
      <c r="AF17" s="26"/>
      <c r="AG17" s="40"/>
      <c r="AH17" s="26"/>
      <c r="AI17" s="40"/>
      <c r="AJ17" s="26"/>
      <c r="AK17" s="40"/>
      <c r="AL17" s="26"/>
      <c r="AM17" s="40"/>
      <c r="AN17" s="26"/>
      <c r="AO17" s="40"/>
      <c r="AP17" s="26"/>
      <c r="AQ17" s="59"/>
      <c r="AR17" s="26"/>
      <c r="AS17" s="40"/>
      <c r="AT17" s="26"/>
      <c r="AU17" s="40"/>
      <c r="AV17" s="26"/>
      <c r="AW17" s="40"/>
      <c r="AX17" s="26"/>
      <c r="AY17" s="26"/>
      <c r="AZ17" s="47"/>
    </row>
    <row r="18" spans="2:52" x14ac:dyDescent="0.15">
      <c r="B18" s="45"/>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59"/>
      <c r="AR18" s="40"/>
      <c r="AS18" s="40"/>
      <c r="AT18" s="40"/>
      <c r="AU18" s="40"/>
      <c r="AV18" s="40"/>
      <c r="AW18" s="40"/>
      <c r="AX18" s="26"/>
      <c r="AY18" s="26"/>
      <c r="AZ18" s="46"/>
    </row>
    <row r="19" spans="2:52" x14ac:dyDescent="0.15">
      <c r="B19" s="45"/>
      <c r="C19" s="26"/>
      <c r="D19" s="26"/>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59"/>
      <c r="AR19" s="40"/>
      <c r="AS19" s="40"/>
      <c r="AT19" s="40"/>
      <c r="AU19" s="40"/>
      <c r="AV19" s="40"/>
      <c r="AW19" s="40"/>
      <c r="AX19" s="40"/>
      <c r="AY19" s="40"/>
      <c r="AZ19" s="46"/>
    </row>
    <row r="20" spans="2:52" x14ac:dyDescent="0.15">
      <c r="B20" s="65"/>
      <c r="C20" s="27"/>
      <c r="D20" s="27"/>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59"/>
      <c r="AR20" s="40"/>
      <c r="AS20" s="40"/>
      <c r="AT20" s="40"/>
      <c r="AU20" s="40"/>
      <c r="AV20" s="40"/>
      <c r="AW20" s="40"/>
      <c r="AX20" s="40"/>
      <c r="AY20" s="40"/>
      <c r="AZ20" s="46"/>
    </row>
    <row r="21" spans="2:52" x14ac:dyDescent="0.15">
      <c r="B21" s="45"/>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59"/>
      <c r="AR21" s="40"/>
      <c r="AS21" s="40"/>
      <c r="AT21" s="40"/>
      <c r="AU21" s="40"/>
      <c r="AV21" s="40"/>
      <c r="AW21" s="40"/>
      <c r="AX21" s="40"/>
      <c r="AY21" s="40"/>
      <c r="AZ21" s="48"/>
    </row>
    <row r="22" spans="2:52" x14ac:dyDescent="0.15">
      <c r="B22" s="65"/>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59"/>
      <c r="AR22" s="40"/>
      <c r="AS22" s="40"/>
      <c r="AT22" s="40"/>
      <c r="AU22" s="40"/>
      <c r="AV22" s="40"/>
      <c r="AW22" s="40"/>
      <c r="AX22" s="40"/>
      <c r="AY22" s="40"/>
      <c r="AZ22" s="48"/>
    </row>
    <row r="23" spans="2:52" x14ac:dyDescent="0.15">
      <c r="B23" s="65" t="s">
        <v>94</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59"/>
      <c r="AR23" s="40"/>
      <c r="AS23" s="40"/>
      <c r="AT23" s="40"/>
      <c r="AU23" s="40"/>
      <c r="AV23" s="40"/>
      <c r="AW23" s="40"/>
      <c r="AX23" s="40"/>
      <c r="AY23" s="40"/>
      <c r="AZ23" s="48"/>
    </row>
    <row r="24" spans="2:52" x14ac:dyDescent="0.15">
      <c r="B24" s="45"/>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59"/>
      <c r="AR24" s="40"/>
      <c r="AS24" s="40"/>
      <c r="AT24" s="40"/>
      <c r="AU24" s="40"/>
      <c r="AV24" s="40"/>
      <c r="AW24" s="40"/>
      <c r="AX24" s="40"/>
      <c r="AY24" s="40"/>
      <c r="AZ24" s="48"/>
    </row>
    <row r="25" spans="2:52" x14ac:dyDescent="0.15">
      <c r="B25" s="45"/>
      <c r="C25" s="26"/>
      <c r="D25" s="26"/>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59"/>
      <c r="AR25" s="40"/>
      <c r="AS25" s="40"/>
      <c r="AT25" s="40"/>
      <c r="AU25" s="40"/>
      <c r="AV25" s="40"/>
      <c r="AW25" s="40"/>
      <c r="AX25" s="40"/>
      <c r="AY25" s="40"/>
      <c r="AZ25" s="46"/>
    </row>
    <row r="26" spans="2:52" x14ac:dyDescent="0.15">
      <c r="B26" s="45"/>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59"/>
      <c r="AR26" s="40"/>
      <c r="AS26" s="40"/>
      <c r="AT26" s="40"/>
      <c r="AU26" s="40"/>
      <c r="AV26" s="40"/>
      <c r="AW26" s="40"/>
      <c r="AX26" s="40"/>
      <c r="AY26" s="40"/>
      <c r="AZ26" s="44"/>
    </row>
    <row r="27" spans="2:52" x14ac:dyDescent="0.15">
      <c r="B27" s="45"/>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59"/>
      <c r="AR27" s="40"/>
      <c r="AS27" s="40"/>
      <c r="AT27" s="40"/>
      <c r="AU27" s="40"/>
      <c r="AV27" s="40"/>
      <c r="AW27" s="40"/>
      <c r="AX27" s="40"/>
      <c r="AY27" s="40"/>
      <c r="AZ27" s="46"/>
    </row>
    <row r="28" spans="2:52" x14ac:dyDescent="0.15">
      <c r="B28" s="45"/>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59"/>
      <c r="AR28" s="40"/>
      <c r="AS28" s="40"/>
      <c r="AT28" s="40"/>
      <c r="AU28" s="40"/>
      <c r="AV28" s="40"/>
      <c r="AW28" s="40"/>
      <c r="AX28" s="27"/>
      <c r="AY28" s="27"/>
      <c r="AZ28" s="44"/>
    </row>
    <row r="29" spans="2:52" ht="14.25" thickBot="1" x14ac:dyDescent="0.2">
      <c r="B29" s="55"/>
      <c r="C29" s="56"/>
      <c r="D29" s="56"/>
      <c r="E29" s="57"/>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60"/>
      <c r="AR29" s="42"/>
      <c r="AS29" s="42"/>
      <c r="AT29" s="42"/>
      <c r="AU29" s="42"/>
      <c r="AV29" s="42"/>
      <c r="AW29" s="42"/>
      <c r="AX29" s="42"/>
      <c r="AY29" s="42"/>
      <c r="AZ29" s="49"/>
    </row>
    <row r="30" spans="2:52" ht="34.5" customHeight="1" thickTop="1" x14ac:dyDescent="0.15">
      <c r="B30" s="306" t="s">
        <v>261</v>
      </c>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299" t="str">
        <f>AJ13</f>
        <v>※配点　[4.0～0]</v>
      </c>
      <c r="AK30" s="300"/>
      <c r="AL30" s="300"/>
      <c r="AM30" s="300"/>
      <c r="AN30" s="300"/>
      <c r="AO30" s="300"/>
      <c r="AP30" s="300"/>
      <c r="AQ30" s="300"/>
      <c r="AR30" s="300"/>
      <c r="AS30" s="300"/>
      <c r="AT30" s="300"/>
      <c r="AU30" s="300"/>
      <c r="AV30" s="300"/>
      <c r="AW30" s="300"/>
      <c r="AX30" s="300"/>
      <c r="AY30" s="300"/>
      <c r="AZ30" s="301"/>
    </row>
    <row r="31" spans="2:52" ht="20.25" customHeight="1" x14ac:dyDescent="0.15">
      <c r="B31" s="307" t="s">
        <v>86</v>
      </c>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5"/>
      <c r="AQ31" s="286" t="s">
        <v>87</v>
      </c>
      <c r="AR31" s="284"/>
      <c r="AS31" s="284"/>
      <c r="AT31" s="284"/>
      <c r="AU31" s="284"/>
      <c r="AV31" s="284"/>
      <c r="AW31" s="284"/>
      <c r="AX31" s="284"/>
      <c r="AY31" s="284"/>
      <c r="AZ31" s="287"/>
    </row>
    <row r="32" spans="2:52" x14ac:dyDescent="0.15">
      <c r="B32" s="63" t="s">
        <v>103</v>
      </c>
      <c r="C32" s="64"/>
      <c r="D32" s="64"/>
      <c r="E32" s="39"/>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1"/>
      <c r="AI32" s="41"/>
      <c r="AJ32" s="66"/>
      <c r="AK32" s="40"/>
      <c r="AL32" s="40"/>
      <c r="AM32" s="40"/>
      <c r="AN32" s="40"/>
      <c r="AO32" s="40"/>
      <c r="AP32" s="40"/>
      <c r="AQ32" s="59"/>
      <c r="AR32" s="40"/>
      <c r="AS32" s="40"/>
      <c r="AT32" s="40"/>
      <c r="AU32" s="40"/>
      <c r="AV32" s="40"/>
      <c r="AW32" s="40"/>
      <c r="AX32" s="40"/>
      <c r="AY32" s="40"/>
      <c r="AZ32" s="44"/>
    </row>
    <row r="33" spans="2:52" x14ac:dyDescent="0.15">
      <c r="B33" s="45"/>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59"/>
      <c r="AR33" s="40"/>
      <c r="AS33" s="40"/>
      <c r="AT33" s="40"/>
      <c r="AU33" s="40"/>
      <c r="AV33" s="40"/>
      <c r="AW33" s="40"/>
      <c r="AX33" s="40"/>
      <c r="AY33" s="40"/>
      <c r="AZ33" s="46"/>
    </row>
    <row r="34" spans="2:52" x14ac:dyDescent="0.15">
      <c r="B34" s="45"/>
      <c r="C34" s="40"/>
      <c r="D34" s="26"/>
      <c r="E34" s="40"/>
      <c r="F34" s="26"/>
      <c r="G34" s="40"/>
      <c r="H34" s="26"/>
      <c r="I34" s="40"/>
      <c r="J34" s="26"/>
      <c r="K34" s="40"/>
      <c r="L34" s="26"/>
      <c r="M34" s="40"/>
      <c r="N34" s="26"/>
      <c r="O34" s="40"/>
      <c r="P34" s="26"/>
      <c r="Q34" s="40"/>
      <c r="R34" s="26"/>
      <c r="S34" s="40"/>
      <c r="T34" s="26"/>
      <c r="U34" s="40"/>
      <c r="V34" s="26"/>
      <c r="W34" s="40"/>
      <c r="X34" s="26"/>
      <c r="Y34" s="40"/>
      <c r="Z34" s="26"/>
      <c r="AA34" s="40"/>
      <c r="AB34" s="26"/>
      <c r="AC34" s="40"/>
      <c r="AD34" s="26"/>
      <c r="AE34" s="40"/>
      <c r="AF34" s="26"/>
      <c r="AG34" s="40"/>
      <c r="AH34" s="26"/>
      <c r="AI34" s="40"/>
      <c r="AJ34" s="26"/>
      <c r="AK34" s="40"/>
      <c r="AL34" s="26"/>
      <c r="AM34" s="40"/>
      <c r="AN34" s="26"/>
      <c r="AO34" s="40"/>
      <c r="AP34" s="26"/>
      <c r="AQ34" s="59"/>
      <c r="AR34" s="26"/>
      <c r="AS34" s="40"/>
      <c r="AT34" s="26"/>
      <c r="AU34" s="40"/>
      <c r="AV34" s="26"/>
      <c r="AW34" s="40"/>
      <c r="AX34" s="26"/>
      <c r="AY34" s="26"/>
      <c r="AZ34" s="47"/>
    </row>
    <row r="35" spans="2:52" x14ac:dyDescent="0.15">
      <c r="B35" s="45"/>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59"/>
      <c r="AR35" s="40"/>
      <c r="AS35" s="40"/>
      <c r="AT35" s="40"/>
      <c r="AU35" s="40"/>
      <c r="AV35" s="40"/>
      <c r="AW35" s="40"/>
      <c r="AX35" s="26"/>
      <c r="AY35" s="26"/>
      <c r="AZ35" s="46"/>
    </row>
    <row r="36" spans="2:52" x14ac:dyDescent="0.15">
      <c r="B36" s="45"/>
      <c r="C36" s="26"/>
      <c r="D36" s="26"/>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59"/>
      <c r="AR36" s="40"/>
      <c r="AS36" s="40"/>
      <c r="AT36" s="40"/>
      <c r="AU36" s="40"/>
      <c r="AV36" s="40"/>
      <c r="AW36" s="40"/>
      <c r="AX36" s="40"/>
      <c r="AY36" s="40"/>
      <c r="AZ36" s="46"/>
    </row>
    <row r="37" spans="2:52" x14ac:dyDescent="0.15">
      <c r="B37" s="65"/>
      <c r="C37" s="27"/>
      <c r="D37" s="27"/>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59"/>
      <c r="AR37" s="40"/>
      <c r="AS37" s="40"/>
      <c r="AT37" s="40"/>
      <c r="AU37" s="40"/>
      <c r="AV37" s="40"/>
      <c r="AW37" s="40"/>
      <c r="AX37" s="40"/>
      <c r="AY37" s="40"/>
      <c r="AZ37" s="46"/>
    </row>
    <row r="38" spans="2:52" x14ac:dyDescent="0.15">
      <c r="B38" s="45"/>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9"/>
      <c r="AR38" s="40"/>
      <c r="AS38" s="40"/>
      <c r="AT38" s="40"/>
      <c r="AU38" s="40"/>
      <c r="AV38" s="40"/>
      <c r="AW38" s="40"/>
      <c r="AX38" s="40"/>
      <c r="AY38" s="40"/>
      <c r="AZ38" s="48"/>
    </row>
    <row r="39" spans="2:52" x14ac:dyDescent="0.15">
      <c r="B39" s="65"/>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59"/>
      <c r="AR39" s="40"/>
      <c r="AS39" s="40"/>
      <c r="AT39" s="40"/>
      <c r="AU39" s="40"/>
      <c r="AV39" s="40"/>
      <c r="AW39" s="40"/>
      <c r="AX39" s="40"/>
      <c r="AY39" s="40"/>
      <c r="AZ39" s="48"/>
    </row>
    <row r="40" spans="2:52" x14ac:dyDescent="0.15">
      <c r="B40" s="65" t="s">
        <v>94</v>
      </c>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59"/>
      <c r="AR40" s="40"/>
      <c r="AS40" s="40"/>
      <c r="AT40" s="40"/>
      <c r="AU40" s="40"/>
      <c r="AV40" s="40"/>
      <c r="AW40" s="40"/>
      <c r="AX40" s="40"/>
      <c r="AY40" s="40"/>
      <c r="AZ40" s="48"/>
    </row>
    <row r="41" spans="2:52" x14ac:dyDescent="0.15">
      <c r="B41" s="45"/>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59"/>
      <c r="AR41" s="40"/>
      <c r="AS41" s="40"/>
      <c r="AT41" s="40"/>
      <c r="AU41" s="40"/>
      <c r="AV41" s="40"/>
      <c r="AW41" s="40"/>
      <c r="AX41" s="40"/>
      <c r="AY41" s="40"/>
      <c r="AZ41" s="48"/>
    </row>
    <row r="42" spans="2:52" x14ac:dyDescent="0.15">
      <c r="B42" s="45"/>
      <c r="C42" s="26"/>
      <c r="D42" s="26"/>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59"/>
      <c r="AR42" s="40"/>
      <c r="AS42" s="40"/>
      <c r="AT42" s="40"/>
      <c r="AU42" s="40"/>
      <c r="AV42" s="40"/>
      <c r="AW42" s="40"/>
      <c r="AX42" s="40"/>
      <c r="AY42" s="40"/>
      <c r="AZ42" s="46"/>
    </row>
    <row r="43" spans="2:52" x14ac:dyDescent="0.15">
      <c r="B43" s="45"/>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59"/>
      <c r="AR43" s="40"/>
      <c r="AS43" s="40"/>
      <c r="AT43" s="40"/>
      <c r="AU43" s="40"/>
      <c r="AV43" s="40"/>
      <c r="AW43" s="40"/>
      <c r="AX43" s="40"/>
      <c r="AY43" s="40"/>
      <c r="AZ43" s="44"/>
    </row>
    <row r="44" spans="2:52" x14ac:dyDescent="0.15">
      <c r="B44" s="45"/>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59"/>
      <c r="AR44" s="40"/>
      <c r="AS44" s="40"/>
      <c r="AT44" s="40"/>
      <c r="AU44" s="40"/>
      <c r="AV44" s="40"/>
      <c r="AW44" s="40"/>
      <c r="AX44" s="40"/>
      <c r="AY44" s="40"/>
      <c r="AZ44" s="46"/>
    </row>
    <row r="45" spans="2:52" x14ac:dyDescent="0.15">
      <c r="B45" s="45"/>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59"/>
      <c r="AR45" s="40"/>
      <c r="AS45" s="40"/>
      <c r="AT45" s="40"/>
      <c r="AU45" s="40"/>
      <c r="AV45" s="40"/>
      <c r="AW45" s="40"/>
      <c r="AX45" s="27"/>
      <c r="AY45" s="27"/>
      <c r="AZ45" s="44"/>
    </row>
    <row r="46" spans="2:52" ht="14.25" thickBot="1" x14ac:dyDescent="0.2">
      <c r="B46" s="55"/>
      <c r="C46" s="56"/>
      <c r="D46" s="56"/>
      <c r="E46" s="57"/>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60"/>
      <c r="AR46" s="42"/>
      <c r="AS46" s="42"/>
      <c r="AT46" s="42"/>
      <c r="AU46" s="42"/>
      <c r="AV46" s="42"/>
      <c r="AW46" s="42"/>
      <c r="AX46" s="42"/>
      <c r="AY46" s="42"/>
      <c r="AZ46" s="49"/>
    </row>
    <row r="47" spans="2:52" ht="34.5" customHeight="1" thickTop="1" x14ac:dyDescent="0.15">
      <c r="B47" s="306" t="s">
        <v>262</v>
      </c>
      <c r="C47" s="300"/>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299" t="str">
        <f>AJ13</f>
        <v>※配点　[4.0～0]</v>
      </c>
      <c r="AK47" s="300"/>
      <c r="AL47" s="300"/>
      <c r="AM47" s="300"/>
      <c r="AN47" s="300"/>
      <c r="AO47" s="300"/>
      <c r="AP47" s="300"/>
      <c r="AQ47" s="300"/>
      <c r="AR47" s="300"/>
      <c r="AS47" s="300"/>
      <c r="AT47" s="300"/>
      <c r="AU47" s="300"/>
      <c r="AV47" s="300"/>
      <c r="AW47" s="300"/>
      <c r="AX47" s="300"/>
      <c r="AY47" s="300"/>
      <c r="AZ47" s="301"/>
    </row>
    <row r="48" spans="2:52" ht="20.25" customHeight="1" x14ac:dyDescent="0.15">
      <c r="B48" s="282" t="s">
        <v>86</v>
      </c>
      <c r="C48" s="283"/>
      <c r="D48" s="283"/>
      <c r="E48" s="283"/>
      <c r="F48" s="283"/>
      <c r="G48" s="283"/>
      <c r="H48" s="283"/>
      <c r="I48" s="283"/>
      <c r="J48" s="283"/>
      <c r="K48" s="283"/>
      <c r="L48" s="283"/>
      <c r="M48" s="283"/>
      <c r="N48" s="283"/>
      <c r="O48" s="283"/>
      <c r="P48" s="283"/>
      <c r="Q48" s="283"/>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5"/>
      <c r="AQ48" s="286" t="s">
        <v>87</v>
      </c>
      <c r="AR48" s="284"/>
      <c r="AS48" s="284"/>
      <c r="AT48" s="284"/>
      <c r="AU48" s="284"/>
      <c r="AV48" s="284"/>
      <c r="AW48" s="284"/>
      <c r="AX48" s="284"/>
      <c r="AY48" s="284"/>
      <c r="AZ48" s="287"/>
    </row>
    <row r="49" spans="2:52" x14ac:dyDescent="0.15">
      <c r="B49" s="63" t="s">
        <v>103</v>
      </c>
      <c r="C49" s="64"/>
      <c r="D49" s="64"/>
      <c r="E49" s="39"/>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1"/>
      <c r="AI49" s="41"/>
      <c r="AJ49" s="66"/>
      <c r="AK49" s="40"/>
      <c r="AL49" s="40"/>
      <c r="AM49" s="40"/>
      <c r="AN49" s="40"/>
      <c r="AO49" s="40"/>
      <c r="AP49" s="40"/>
      <c r="AQ49" s="59"/>
      <c r="AR49" s="40"/>
      <c r="AS49" s="40"/>
      <c r="AT49" s="40"/>
      <c r="AU49" s="40"/>
      <c r="AV49" s="40"/>
      <c r="AW49" s="40"/>
      <c r="AX49" s="40"/>
      <c r="AY49" s="40"/>
      <c r="AZ49" s="44"/>
    </row>
    <row r="50" spans="2:52" x14ac:dyDescent="0.15">
      <c r="B50" s="45"/>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59"/>
      <c r="AR50" s="40"/>
      <c r="AS50" s="40"/>
      <c r="AT50" s="40"/>
      <c r="AU50" s="40"/>
      <c r="AV50" s="40"/>
      <c r="AW50" s="40"/>
      <c r="AX50" s="40"/>
      <c r="AY50" s="40"/>
      <c r="AZ50" s="46"/>
    </row>
    <row r="51" spans="2:52" x14ac:dyDescent="0.15">
      <c r="B51" s="45"/>
      <c r="C51" s="40"/>
      <c r="D51" s="26"/>
      <c r="E51" s="40"/>
      <c r="F51" s="26"/>
      <c r="G51" s="40"/>
      <c r="H51" s="26"/>
      <c r="I51" s="40"/>
      <c r="J51" s="26"/>
      <c r="K51" s="40"/>
      <c r="L51" s="26"/>
      <c r="M51" s="40"/>
      <c r="N51" s="26"/>
      <c r="O51" s="40"/>
      <c r="P51" s="26"/>
      <c r="Q51" s="40"/>
      <c r="R51" s="26"/>
      <c r="S51" s="40"/>
      <c r="T51" s="26"/>
      <c r="U51" s="40"/>
      <c r="V51" s="26"/>
      <c r="W51" s="40"/>
      <c r="X51" s="26"/>
      <c r="Y51" s="40"/>
      <c r="Z51" s="26"/>
      <c r="AA51" s="40"/>
      <c r="AB51" s="26"/>
      <c r="AC51" s="40"/>
      <c r="AD51" s="26"/>
      <c r="AE51" s="40"/>
      <c r="AF51" s="26"/>
      <c r="AG51" s="40"/>
      <c r="AH51" s="26"/>
      <c r="AI51" s="40"/>
      <c r="AJ51" s="26"/>
      <c r="AK51" s="40"/>
      <c r="AL51" s="26"/>
      <c r="AM51" s="40"/>
      <c r="AN51" s="26"/>
      <c r="AO51" s="40"/>
      <c r="AP51" s="26"/>
      <c r="AQ51" s="59"/>
      <c r="AR51" s="26"/>
      <c r="AS51" s="40"/>
      <c r="AT51" s="26"/>
      <c r="AU51" s="40"/>
      <c r="AV51" s="26"/>
      <c r="AW51" s="40"/>
      <c r="AX51" s="26"/>
      <c r="AY51" s="26"/>
      <c r="AZ51" s="47"/>
    </row>
    <row r="52" spans="2:52" x14ac:dyDescent="0.15">
      <c r="B52" s="45"/>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59"/>
      <c r="AR52" s="40"/>
      <c r="AS52" s="40"/>
      <c r="AT52" s="40"/>
      <c r="AU52" s="40"/>
      <c r="AV52" s="40"/>
      <c r="AW52" s="40"/>
      <c r="AX52" s="26"/>
      <c r="AY52" s="26"/>
      <c r="AZ52" s="46"/>
    </row>
    <row r="53" spans="2:52" x14ac:dyDescent="0.15">
      <c r="B53" s="45"/>
      <c r="C53" s="26"/>
      <c r="D53" s="26"/>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59"/>
      <c r="AR53" s="40"/>
      <c r="AS53" s="40"/>
      <c r="AT53" s="40"/>
      <c r="AU53" s="40"/>
      <c r="AV53" s="40"/>
      <c r="AW53" s="40"/>
      <c r="AX53" s="40"/>
      <c r="AY53" s="40"/>
      <c r="AZ53" s="46"/>
    </row>
    <row r="54" spans="2:52" x14ac:dyDescent="0.15">
      <c r="B54" s="65"/>
      <c r="C54" s="27"/>
      <c r="D54" s="27"/>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59"/>
      <c r="AR54" s="40"/>
      <c r="AS54" s="40"/>
      <c r="AT54" s="40"/>
      <c r="AU54" s="40"/>
      <c r="AV54" s="40"/>
      <c r="AW54" s="40"/>
      <c r="AX54" s="40"/>
      <c r="AY54" s="40"/>
      <c r="AZ54" s="46"/>
    </row>
    <row r="55" spans="2:52" x14ac:dyDescent="0.15">
      <c r="B55" s="45"/>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59"/>
      <c r="AR55" s="40"/>
      <c r="AS55" s="40"/>
      <c r="AT55" s="40"/>
      <c r="AU55" s="40"/>
      <c r="AV55" s="40"/>
      <c r="AW55" s="40"/>
      <c r="AX55" s="40"/>
      <c r="AY55" s="40"/>
      <c r="AZ55" s="48"/>
    </row>
    <row r="56" spans="2:52" x14ac:dyDescent="0.15">
      <c r="B56" s="65"/>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59"/>
      <c r="AR56" s="40"/>
      <c r="AS56" s="40"/>
      <c r="AT56" s="40"/>
      <c r="AU56" s="40"/>
      <c r="AV56" s="40"/>
      <c r="AW56" s="40"/>
      <c r="AX56" s="40"/>
      <c r="AY56" s="40"/>
      <c r="AZ56" s="48"/>
    </row>
    <row r="57" spans="2:52" x14ac:dyDescent="0.15">
      <c r="B57" s="65" t="s">
        <v>94</v>
      </c>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59"/>
      <c r="AR57" s="40"/>
      <c r="AS57" s="40"/>
      <c r="AT57" s="40"/>
      <c r="AU57" s="40"/>
      <c r="AV57" s="40"/>
      <c r="AW57" s="40"/>
      <c r="AX57" s="40"/>
      <c r="AY57" s="40"/>
      <c r="AZ57" s="48"/>
    </row>
    <row r="58" spans="2:52" x14ac:dyDescent="0.15">
      <c r="B58" s="45"/>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59"/>
      <c r="AR58" s="40"/>
      <c r="AS58" s="40"/>
      <c r="AT58" s="40"/>
      <c r="AU58" s="40"/>
      <c r="AV58" s="40"/>
      <c r="AW58" s="40"/>
      <c r="AX58" s="40"/>
      <c r="AY58" s="40"/>
      <c r="AZ58" s="48"/>
    </row>
    <row r="59" spans="2:52" x14ac:dyDescent="0.15">
      <c r="B59" s="45"/>
      <c r="C59" s="26"/>
      <c r="D59" s="26"/>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59"/>
      <c r="AR59" s="40"/>
      <c r="AS59" s="40"/>
      <c r="AT59" s="40"/>
      <c r="AU59" s="40"/>
      <c r="AV59" s="40"/>
      <c r="AW59" s="40"/>
      <c r="AX59" s="40"/>
      <c r="AY59" s="40"/>
      <c r="AZ59" s="46"/>
    </row>
    <row r="60" spans="2:52" x14ac:dyDescent="0.15">
      <c r="B60" s="45"/>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59"/>
      <c r="AR60" s="40"/>
      <c r="AS60" s="40"/>
      <c r="AT60" s="40"/>
      <c r="AU60" s="40"/>
      <c r="AV60" s="40"/>
      <c r="AW60" s="40"/>
      <c r="AX60" s="40"/>
      <c r="AY60" s="40"/>
      <c r="AZ60" s="44"/>
    </row>
    <row r="61" spans="2:52" x14ac:dyDescent="0.15">
      <c r="B61" s="45"/>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59"/>
      <c r="AR61" s="40"/>
      <c r="AS61" s="40"/>
      <c r="AT61" s="40"/>
      <c r="AU61" s="40"/>
      <c r="AV61" s="40"/>
      <c r="AW61" s="40"/>
      <c r="AX61" s="40"/>
      <c r="AY61" s="40"/>
      <c r="AZ61" s="46"/>
    </row>
    <row r="62" spans="2:52" x14ac:dyDescent="0.15">
      <c r="B62" s="45"/>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59"/>
      <c r="AR62" s="40"/>
      <c r="AS62" s="40"/>
      <c r="AT62" s="40"/>
      <c r="AU62" s="40"/>
      <c r="AV62" s="40"/>
      <c r="AW62" s="40"/>
      <c r="AX62" s="27"/>
      <c r="AY62" s="27"/>
      <c r="AZ62" s="44"/>
    </row>
    <row r="63" spans="2:52" ht="14.25" thickBot="1" x14ac:dyDescent="0.2">
      <c r="B63" s="50"/>
      <c r="C63" s="51"/>
      <c r="D63" s="51"/>
      <c r="E63" s="52"/>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61"/>
      <c r="AR63" s="53"/>
      <c r="AS63" s="53"/>
      <c r="AT63" s="53"/>
      <c r="AU63" s="53"/>
      <c r="AV63" s="53"/>
      <c r="AW63" s="53"/>
      <c r="AX63" s="53"/>
      <c r="AY63" s="53"/>
      <c r="AZ63" s="54"/>
    </row>
    <row r="64" spans="2:52" x14ac:dyDescent="0.15">
      <c r="B64" s="288" t="s">
        <v>66</v>
      </c>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row>
    <row r="65" spans="2:52" x14ac:dyDescent="0.15">
      <c r="B65" s="289" t="s">
        <v>102</v>
      </c>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row>
    <row r="66" spans="2:52" x14ac:dyDescent="0.15">
      <c r="B66" s="290" t="s">
        <v>226</v>
      </c>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0"/>
      <c r="AY66" s="290"/>
      <c r="AZ66" s="290"/>
    </row>
    <row r="67" spans="2:52" x14ac:dyDescent="0.15">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5"/>
      <c r="AZ67" s="145"/>
    </row>
    <row r="68" spans="2:52" ht="45" customHeight="1" x14ac:dyDescent="0.15">
      <c r="B68" s="291" t="s">
        <v>89</v>
      </c>
      <c r="C68" s="291"/>
      <c r="D68" s="291"/>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c r="AR68" s="292"/>
      <c r="AS68" s="292"/>
      <c r="AT68" s="292"/>
      <c r="AU68" s="292"/>
      <c r="AV68" s="292"/>
      <c r="AW68" s="292"/>
      <c r="AX68" s="292"/>
      <c r="AY68" s="292"/>
      <c r="AZ68" s="292"/>
    </row>
    <row r="69" spans="2:52" ht="46.5" customHeight="1" x14ac:dyDescent="0.1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8" t="s">
        <v>57</v>
      </c>
      <c r="AG69" s="28"/>
      <c r="AH69" s="28"/>
      <c r="AI69" s="28"/>
      <c r="AJ69" s="293"/>
      <c r="AK69" s="294"/>
      <c r="AL69" s="294"/>
      <c r="AM69" s="294"/>
      <c r="AN69" s="294"/>
      <c r="AO69" s="294"/>
      <c r="AP69" s="294"/>
      <c r="AQ69" s="294"/>
      <c r="AR69" s="294"/>
      <c r="AS69" s="294"/>
      <c r="AT69" s="294"/>
      <c r="AU69" s="294"/>
      <c r="AV69" s="294"/>
      <c r="AW69" s="294"/>
      <c r="AX69" s="294"/>
      <c r="AY69" s="294"/>
      <c r="AZ69" s="294"/>
    </row>
    <row r="70" spans="2:52" ht="16.5" customHeight="1" thickBot="1" x14ac:dyDescent="0.2">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row>
    <row r="71" spans="2:52" ht="34.5" customHeight="1" x14ac:dyDescent="0.15">
      <c r="B71" s="295" t="s">
        <v>88</v>
      </c>
      <c r="C71" s="296"/>
      <c r="D71" s="296"/>
      <c r="E71" s="296"/>
      <c r="F71" s="296"/>
      <c r="G71" s="296"/>
      <c r="H71" s="296"/>
      <c r="I71" s="296"/>
      <c r="J71" s="296"/>
      <c r="K71" s="296"/>
      <c r="L71" s="296"/>
      <c r="M71" s="296"/>
      <c r="N71" s="296"/>
      <c r="O71" s="296"/>
      <c r="P71" s="296"/>
      <c r="Q71" s="296"/>
      <c r="R71" s="296"/>
      <c r="S71" s="296"/>
      <c r="T71" s="296"/>
      <c r="U71" s="296"/>
      <c r="V71" s="296"/>
      <c r="W71" s="296"/>
      <c r="X71" s="296"/>
      <c r="Y71" s="296"/>
      <c r="Z71" s="296"/>
      <c r="AA71" s="296"/>
      <c r="AB71" s="296"/>
      <c r="AC71" s="296"/>
      <c r="AD71" s="296"/>
      <c r="AE71" s="296"/>
      <c r="AF71" s="296"/>
      <c r="AG71" s="296"/>
      <c r="AH71" s="297"/>
      <c r="AI71" s="297"/>
      <c r="AJ71" s="297"/>
      <c r="AK71" s="297"/>
      <c r="AL71" s="297"/>
      <c r="AM71" s="297"/>
      <c r="AN71" s="297"/>
      <c r="AO71" s="297"/>
      <c r="AP71" s="297"/>
      <c r="AQ71" s="297"/>
      <c r="AR71" s="297"/>
      <c r="AS71" s="297"/>
      <c r="AT71" s="297"/>
      <c r="AU71" s="297"/>
      <c r="AV71" s="297"/>
      <c r="AW71" s="297"/>
      <c r="AX71" s="297"/>
      <c r="AY71" s="297"/>
      <c r="AZ71" s="298"/>
    </row>
    <row r="72" spans="2:52" x14ac:dyDescent="0.15">
      <c r="B72" s="58"/>
      <c r="C72" s="36"/>
      <c r="D72" s="36"/>
      <c r="E72" s="39"/>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1"/>
      <c r="AI72" s="41"/>
      <c r="AJ72" s="40"/>
      <c r="AK72" s="40"/>
      <c r="AL72" s="40"/>
      <c r="AM72" s="40"/>
      <c r="AN72" s="40"/>
      <c r="AO72" s="40"/>
      <c r="AP72" s="40"/>
      <c r="AQ72" s="40"/>
      <c r="AR72" s="40"/>
      <c r="AS72" s="40"/>
      <c r="AT72" s="40"/>
      <c r="AU72" s="40"/>
      <c r="AV72" s="40"/>
      <c r="AW72" s="40"/>
      <c r="AX72" s="40"/>
      <c r="AY72" s="40"/>
      <c r="AZ72" s="44"/>
    </row>
    <row r="73" spans="2:52" x14ac:dyDescent="0.15">
      <c r="B73" s="45"/>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6"/>
    </row>
    <row r="74" spans="2:52" x14ac:dyDescent="0.15">
      <c r="B74" s="45"/>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6"/>
    </row>
    <row r="75" spans="2:52" x14ac:dyDescent="0.15">
      <c r="B75" s="45"/>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6"/>
    </row>
    <row r="76" spans="2:52" x14ac:dyDescent="0.15">
      <c r="B76" s="45"/>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6"/>
    </row>
    <row r="77" spans="2:52" x14ac:dyDescent="0.15">
      <c r="B77" s="45"/>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6"/>
    </row>
    <row r="78" spans="2:52" x14ac:dyDescent="0.15">
      <c r="B78" s="45"/>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6"/>
    </row>
    <row r="79" spans="2:52" x14ac:dyDescent="0.15">
      <c r="B79" s="45"/>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6"/>
    </row>
    <row r="80" spans="2:52" x14ac:dyDescent="0.15">
      <c r="B80" s="45"/>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6"/>
    </row>
    <row r="81" spans="2:52" x14ac:dyDescent="0.15">
      <c r="B81" s="45"/>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6"/>
    </row>
    <row r="82" spans="2:52" x14ac:dyDescent="0.15">
      <c r="B82" s="45"/>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6"/>
    </row>
    <row r="83" spans="2:52" x14ac:dyDescent="0.15">
      <c r="B83" s="45"/>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6"/>
    </row>
    <row r="84" spans="2:52" x14ac:dyDescent="0.15">
      <c r="B84" s="45"/>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6"/>
    </row>
    <row r="85" spans="2:52" x14ac:dyDescent="0.15">
      <c r="B85" s="45"/>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6"/>
    </row>
    <row r="86" spans="2:52" x14ac:dyDescent="0.15">
      <c r="B86" s="45"/>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6"/>
    </row>
    <row r="87" spans="2:52" x14ac:dyDescent="0.15">
      <c r="B87" s="45"/>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6"/>
    </row>
    <row r="88" spans="2:52" x14ac:dyDescent="0.15">
      <c r="B88" s="45"/>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6"/>
    </row>
    <row r="89" spans="2:52" x14ac:dyDescent="0.15">
      <c r="B89" s="45"/>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6"/>
    </row>
    <row r="90" spans="2:52" x14ac:dyDescent="0.15">
      <c r="B90" s="45"/>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6"/>
    </row>
    <row r="91" spans="2:52" x14ac:dyDescent="0.15">
      <c r="B91" s="45"/>
      <c r="C91" s="26"/>
      <c r="D91" s="26"/>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6"/>
    </row>
    <row r="92" spans="2:52" x14ac:dyDescent="0.15">
      <c r="B92" s="45"/>
      <c r="C92" s="26"/>
      <c r="D92" s="26"/>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6"/>
    </row>
    <row r="93" spans="2:52" x14ac:dyDescent="0.15">
      <c r="B93" s="45"/>
      <c r="C93" s="26"/>
      <c r="D93" s="26"/>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6"/>
    </row>
    <row r="94" spans="2:52" x14ac:dyDescent="0.15">
      <c r="B94" s="45"/>
      <c r="C94" s="26"/>
      <c r="D94" s="26"/>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6"/>
    </row>
    <row r="95" spans="2:52" x14ac:dyDescent="0.15">
      <c r="B95" s="45"/>
      <c r="C95" s="26"/>
      <c r="D95" s="26"/>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6"/>
    </row>
    <row r="96" spans="2:52" x14ac:dyDescent="0.15">
      <c r="B96" s="45"/>
      <c r="C96" s="26"/>
      <c r="D96" s="26"/>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6"/>
    </row>
    <row r="97" spans="2:52" x14ac:dyDescent="0.15">
      <c r="B97" s="45"/>
      <c r="C97" s="26"/>
      <c r="D97" s="26"/>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6"/>
    </row>
    <row r="98" spans="2:52" x14ac:dyDescent="0.15">
      <c r="B98" s="45"/>
      <c r="C98" s="26"/>
      <c r="D98" s="26"/>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6"/>
    </row>
    <row r="99" spans="2:52" x14ac:dyDescent="0.15">
      <c r="B99" s="45"/>
      <c r="C99" s="26"/>
      <c r="D99" s="26"/>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6"/>
    </row>
    <row r="100" spans="2:52" x14ac:dyDescent="0.15">
      <c r="B100" s="45"/>
      <c r="C100" s="26"/>
      <c r="D100" s="26"/>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6"/>
    </row>
    <row r="101" spans="2:52" x14ac:dyDescent="0.15">
      <c r="B101" s="45"/>
      <c r="C101" s="26"/>
      <c r="D101" s="26"/>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6"/>
    </row>
    <row r="102" spans="2:52" x14ac:dyDescent="0.15">
      <c r="B102" s="45"/>
      <c r="C102" s="26"/>
      <c r="D102" s="26"/>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6"/>
    </row>
    <row r="103" spans="2:52" x14ac:dyDescent="0.15">
      <c r="B103" s="45"/>
      <c r="C103" s="26"/>
      <c r="D103" s="26"/>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6"/>
    </row>
    <row r="104" spans="2:52" x14ac:dyDescent="0.15">
      <c r="B104" s="45"/>
      <c r="C104" s="26"/>
      <c r="D104" s="26"/>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6"/>
    </row>
    <row r="105" spans="2:52" x14ac:dyDescent="0.15">
      <c r="B105" s="45"/>
      <c r="C105" s="26"/>
      <c r="D105" s="26"/>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6"/>
    </row>
    <row r="106" spans="2:52" x14ac:dyDescent="0.15">
      <c r="B106" s="45"/>
      <c r="C106" s="26"/>
      <c r="D106" s="26"/>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6"/>
    </row>
    <row r="107" spans="2:52" x14ac:dyDescent="0.15">
      <c r="B107" s="45"/>
      <c r="C107" s="26"/>
      <c r="D107" s="26"/>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6"/>
    </row>
    <row r="108" spans="2:52" x14ac:dyDescent="0.15">
      <c r="B108" s="45"/>
      <c r="C108" s="26"/>
      <c r="D108" s="26"/>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6"/>
    </row>
    <row r="109" spans="2:52" x14ac:dyDescent="0.15">
      <c r="B109" s="45"/>
      <c r="C109" s="26"/>
      <c r="D109" s="26"/>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6"/>
    </row>
    <row r="110" spans="2:52" x14ac:dyDescent="0.15">
      <c r="B110" s="45"/>
      <c r="C110" s="26"/>
      <c r="D110" s="26"/>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6"/>
    </row>
    <row r="111" spans="2:52" x14ac:dyDescent="0.15">
      <c r="B111" s="45"/>
      <c r="C111" s="26"/>
      <c r="D111" s="26"/>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6"/>
    </row>
    <row r="112" spans="2:52" x14ac:dyDescent="0.15">
      <c r="B112" s="43"/>
      <c r="C112" s="29"/>
      <c r="D112" s="29"/>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6"/>
    </row>
    <row r="113" spans="2:52" x14ac:dyDescent="0.15">
      <c r="B113" s="45"/>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8"/>
    </row>
    <row r="114" spans="2:52" x14ac:dyDescent="0.15">
      <c r="B114" s="45"/>
      <c r="C114" s="26"/>
      <c r="D114" s="26"/>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4"/>
    </row>
    <row r="115" spans="2:52" x14ac:dyDescent="0.15">
      <c r="B115" s="45"/>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4"/>
    </row>
    <row r="116" spans="2:52" x14ac:dyDescent="0.15">
      <c r="B116" s="45"/>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26"/>
      <c r="AY116" s="26"/>
      <c r="AZ116" s="46"/>
    </row>
    <row r="117" spans="2:52" x14ac:dyDescent="0.15">
      <c r="B117" s="45"/>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8"/>
    </row>
    <row r="118" spans="2:52" x14ac:dyDescent="0.15">
      <c r="B118" s="45"/>
      <c r="C118" s="26"/>
      <c r="D118" s="26"/>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4"/>
    </row>
    <row r="119" spans="2:52" x14ac:dyDescent="0.15">
      <c r="B119" s="58"/>
      <c r="C119" s="36"/>
      <c r="D119" s="36"/>
      <c r="E119" s="39"/>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4"/>
    </row>
    <row r="120" spans="2:52" x14ac:dyDescent="0.15">
      <c r="B120" s="45"/>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6"/>
    </row>
    <row r="121" spans="2:52" x14ac:dyDescent="0.15">
      <c r="B121" s="45"/>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4"/>
    </row>
    <row r="122" spans="2:52" x14ac:dyDescent="0.15">
      <c r="B122" s="45"/>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4"/>
    </row>
    <row r="123" spans="2:52" x14ac:dyDescent="0.15">
      <c r="B123" s="45"/>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4"/>
    </row>
    <row r="124" spans="2:52" x14ac:dyDescent="0.15">
      <c r="B124" s="45"/>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4"/>
    </row>
    <row r="125" spans="2:52" x14ac:dyDescent="0.15">
      <c r="B125" s="45"/>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4"/>
    </row>
    <row r="126" spans="2:52" x14ac:dyDescent="0.15">
      <c r="B126" s="45"/>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4"/>
    </row>
    <row r="127" spans="2:52" x14ac:dyDescent="0.15">
      <c r="B127" s="45"/>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4"/>
    </row>
    <row r="128" spans="2:52" x14ac:dyDescent="0.15">
      <c r="B128" s="45"/>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4"/>
    </row>
    <row r="129" spans="2:52" x14ac:dyDescent="0.15">
      <c r="B129" s="45"/>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4"/>
    </row>
    <row r="130" spans="2:52" x14ac:dyDescent="0.15">
      <c r="B130" s="45"/>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26"/>
      <c r="AY130" s="26"/>
      <c r="AZ130" s="46"/>
    </row>
    <row r="131" spans="2:52" x14ac:dyDescent="0.15">
      <c r="B131" s="45"/>
      <c r="C131" s="26"/>
      <c r="D131" s="26"/>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6"/>
    </row>
    <row r="132" spans="2:52" x14ac:dyDescent="0.15">
      <c r="B132" s="45"/>
      <c r="C132" s="26"/>
      <c r="D132" s="26"/>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6"/>
    </row>
    <row r="133" spans="2:52" x14ac:dyDescent="0.15">
      <c r="B133" s="45"/>
      <c r="C133" s="26"/>
      <c r="D133" s="26"/>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6"/>
    </row>
    <row r="134" spans="2:52" x14ac:dyDescent="0.15">
      <c r="B134" s="45"/>
      <c r="C134" s="26"/>
      <c r="D134" s="26"/>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6"/>
    </row>
    <row r="135" spans="2:52" x14ac:dyDescent="0.15">
      <c r="B135" s="43"/>
      <c r="C135" s="29"/>
      <c r="D135" s="29"/>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6"/>
    </row>
    <row r="136" spans="2:52" x14ac:dyDescent="0.15">
      <c r="B136" s="45"/>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8"/>
    </row>
    <row r="137" spans="2:52" ht="14.25" thickBot="1" x14ac:dyDescent="0.2">
      <c r="B137" s="50"/>
      <c r="C137" s="51"/>
      <c r="D137" s="51"/>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4"/>
    </row>
    <row r="138" spans="2:52" x14ac:dyDescent="0.15">
      <c r="B138" s="288" t="s">
        <v>66</v>
      </c>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row>
    <row r="139" spans="2:52" x14ac:dyDescent="0.15">
      <c r="B139" s="289" t="s">
        <v>102</v>
      </c>
      <c r="C139" s="289"/>
      <c r="D139" s="289"/>
      <c r="E139" s="289"/>
      <c r="F139" s="289"/>
      <c r="G139" s="289"/>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c r="AP139" s="289"/>
      <c r="AQ139" s="289"/>
      <c r="AR139" s="289"/>
      <c r="AS139" s="289"/>
      <c r="AT139" s="289"/>
      <c r="AU139" s="289"/>
      <c r="AV139" s="289"/>
      <c r="AW139" s="289"/>
      <c r="AX139" s="289"/>
      <c r="AY139" s="289"/>
      <c r="AZ139" s="289"/>
    </row>
    <row r="140" spans="2:52" x14ac:dyDescent="0.15">
      <c r="B140" s="290" t="s">
        <v>227</v>
      </c>
      <c r="C140" s="290"/>
      <c r="D140" s="290"/>
      <c r="E140" s="290"/>
      <c r="F140" s="290"/>
      <c r="G140" s="290"/>
      <c r="H140" s="290"/>
      <c r="I140" s="290"/>
      <c r="J140" s="290"/>
      <c r="K140" s="290"/>
      <c r="L140" s="290"/>
      <c r="M140" s="290"/>
      <c r="N140" s="290"/>
      <c r="O140" s="290"/>
      <c r="P140" s="290"/>
      <c r="Q140" s="290"/>
      <c r="R140" s="290"/>
      <c r="S140" s="290"/>
      <c r="T140" s="290"/>
      <c r="U140" s="290"/>
      <c r="V140" s="290"/>
      <c r="W140" s="290"/>
      <c r="X140" s="290"/>
      <c r="Y140" s="290"/>
      <c r="Z140" s="290"/>
      <c r="AA140" s="290"/>
      <c r="AB140" s="290"/>
      <c r="AC140" s="290"/>
      <c r="AD140" s="290"/>
      <c r="AE140" s="290"/>
      <c r="AF140" s="290"/>
      <c r="AG140" s="290"/>
      <c r="AH140" s="290"/>
      <c r="AI140" s="290"/>
      <c r="AJ140" s="290"/>
      <c r="AK140" s="290"/>
      <c r="AL140" s="290"/>
      <c r="AM140" s="290"/>
      <c r="AN140" s="290"/>
      <c r="AO140" s="290"/>
      <c r="AP140" s="290"/>
      <c r="AQ140" s="290"/>
      <c r="AR140" s="290"/>
      <c r="AS140" s="290"/>
      <c r="AT140" s="290"/>
      <c r="AU140" s="290"/>
      <c r="AV140" s="290"/>
      <c r="AW140" s="290"/>
      <c r="AX140" s="290"/>
      <c r="AY140" s="290"/>
      <c r="AZ140" s="290"/>
    </row>
    <row r="141" spans="2:52" ht="45" customHeight="1" x14ac:dyDescent="0.15">
      <c r="B141" s="291" t="s">
        <v>89</v>
      </c>
      <c r="C141" s="291"/>
      <c r="D141" s="291"/>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c r="AE141" s="292"/>
      <c r="AF141" s="292"/>
      <c r="AG141" s="292"/>
      <c r="AH141" s="292"/>
      <c r="AI141" s="292"/>
      <c r="AJ141" s="292"/>
      <c r="AK141" s="292"/>
      <c r="AL141" s="292"/>
      <c r="AM141" s="292"/>
      <c r="AN141" s="292"/>
      <c r="AO141" s="292"/>
      <c r="AP141" s="292"/>
      <c r="AQ141" s="292"/>
      <c r="AR141" s="292"/>
      <c r="AS141" s="292"/>
      <c r="AT141" s="292"/>
      <c r="AU141" s="292"/>
      <c r="AV141" s="292"/>
      <c r="AW141" s="292"/>
      <c r="AX141" s="292"/>
      <c r="AY141" s="292"/>
      <c r="AZ141" s="292"/>
    </row>
    <row r="142" spans="2:52" ht="46.5" customHeight="1" x14ac:dyDescent="0.15">
      <c r="B142" s="22"/>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8" t="s">
        <v>57</v>
      </c>
      <c r="AG142" s="28"/>
      <c r="AH142" s="28"/>
      <c r="AI142" s="28"/>
      <c r="AJ142" s="293"/>
      <c r="AK142" s="294"/>
      <c r="AL142" s="294"/>
      <c r="AM142" s="294"/>
      <c r="AN142" s="294"/>
      <c r="AO142" s="294"/>
      <c r="AP142" s="294"/>
      <c r="AQ142" s="294"/>
      <c r="AR142" s="294"/>
      <c r="AS142" s="294"/>
      <c r="AT142" s="294"/>
      <c r="AU142" s="294"/>
      <c r="AV142" s="294"/>
      <c r="AW142" s="294"/>
      <c r="AX142" s="294"/>
      <c r="AY142" s="294"/>
      <c r="AZ142" s="294"/>
    </row>
    <row r="143" spans="2:52" ht="16.5" customHeight="1" thickBot="1" x14ac:dyDescent="0.2">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row>
    <row r="144" spans="2:52" ht="34.5" customHeight="1" x14ac:dyDescent="0.15">
      <c r="B144" s="295" t="s">
        <v>88</v>
      </c>
      <c r="C144" s="296"/>
      <c r="D144" s="296"/>
      <c r="E144" s="296"/>
      <c r="F144" s="296"/>
      <c r="G144" s="296"/>
      <c r="H144" s="296"/>
      <c r="I144" s="296"/>
      <c r="J144" s="296"/>
      <c r="K144" s="296"/>
      <c r="L144" s="296"/>
      <c r="M144" s="296"/>
      <c r="N144" s="296"/>
      <c r="O144" s="296"/>
      <c r="P144" s="296"/>
      <c r="Q144" s="296"/>
      <c r="R144" s="296"/>
      <c r="S144" s="296"/>
      <c r="T144" s="296"/>
      <c r="U144" s="296"/>
      <c r="V144" s="296"/>
      <c r="W144" s="296"/>
      <c r="X144" s="296"/>
      <c r="Y144" s="296"/>
      <c r="Z144" s="296"/>
      <c r="AA144" s="296"/>
      <c r="AB144" s="296"/>
      <c r="AC144" s="296"/>
      <c r="AD144" s="296"/>
      <c r="AE144" s="296"/>
      <c r="AF144" s="296"/>
      <c r="AG144" s="296"/>
      <c r="AH144" s="297"/>
      <c r="AI144" s="297"/>
      <c r="AJ144" s="297"/>
      <c r="AK144" s="297"/>
      <c r="AL144" s="297"/>
      <c r="AM144" s="297"/>
      <c r="AN144" s="297"/>
      <c r="AO144" s="297"/>
      <c r="AP144" s="297"/>
      <c r="AQ144" s="297"/>
      <c r="AR144" s="297"/>
      <c r="AS144" s="297"/>
      <c r="AT144" s="297"/>
      <c r="AU144" s="297"/>
      <c r="AV144" s="297"/>
      <c r="AW144" s="297"/>
      <c r="AX144" s="297"/>
      <c r="AY144" s="297"/>
      <c r="AZ144" s="298"/>
    </row>
    <row r="145" spans="2:52" x14ac:dyDescent="0.15">
      <c r="B145" s="58"/>
      <c r="C145" s="36"/>
      <c r="D145" s="36"/>
      <c r="E145" s="39"/>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1"/>
      <c r="AI145" s="41"/>
      <c r="AJ145" s="40"/>
      <c r="AK145" s="40"/>
      <c r="AL145" s="40"/>
      <c r="AM145" s="40"/>
      <c r="AN145" s="40"/>
      <c r="AO145" s="40"/>
      <c r="AP145" s="40"/>
      <c r="AQ145" s="40"/>
      <c r="AR145" s="40"/>
      <c r="AS145" s="40"/>
      <c r="AT145" s="40"/>
      <c r="AU145" s="40"/>
      <c r="AV145" s="40"/>
      <c r="AW145" s="40"/>
      <c r="AX145" s="40"/>
      <c r="AY145" s="40"/>
      <c r="AZ145" s="44"/>
    </row>
    <row r="146" spans="2:52" x14ac:dyDescent="0.15">
      <c r="B146" s="45"/>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6"/>
    </row>
    <row r="147" spans="2:52" x14ac:dyDescent="0.15">
      <c r="B147" s="45"/>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6"/>
    </row>
    <row r="148" spans="2:52" x14ac:dyDescent="0.15">
      <c r="B148" s="45"/>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6"/>
    </row>
    <row r="149" spans="2:52" x14ac:dyDescent="0.15">
      <c r="B149" s="45"/>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6"/>
    </row>
    <row r="150" spans="2:52" x14ac:dyDescent="0.15">
      <c r="B150" s="45"/>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6"/>
    </row>
    <row r="151" spans="2:52" x14ac:dyDescent="0.15">
      <c r="B151" s="45"/>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6"/>
    </row>
    <row r="152" spans="2:52" x14ac:dyDescent="0.15">
      <c r="B152" s="45"/>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6"/>
    </row>
    <row r="153" spans="2:52" x14ac:dyDescent="0.15">
      <c r="B153" s="45"/>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6"/>
    </row>
    <row r="154" spans="2:52" x14ac:dyDescent="0.15">
      <c r="B154" s="45"/>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6"/>
    </row>
    <row r="155" spans="2:52" x14ac:dyDescent="0.15">
      <c r="B155" s="45"/>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6"/>
    </row>
    <row r="156" spans="2:52" x14ac:dyDescent="0.15">
      <c r="B156" s="45"/>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6"/>
    </row>
    <row r="157" spans="2:52" x14ac:dyDescent="0.15">
      <c r="B157" s="45"/>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6"/>
    </row>
    <row r="158" spans="2:52" x14ac:dyDescent="0.15">
      <c r="B158" s="45"/>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6"/>
    </row>
    <row r="159" spans="2:52" x14ac:dyDescent="0.15">
      <c r="B159" s="45"/>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6"/>
    </row>
    <row r="160" spans="2:52" x14ac:dyDescent="0.15">
      <c r="B160" s="45"/>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6"/>
    </row>
    <row r="161" spans="2:52" x14ac:dyDescent="0.15">
      <c r="B161" s="45"/>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6"/>
    </row>
    <row r="162" spans="2:52" x14ac:dyDescent="0.15">
      <c r="B162" s="45"/>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6"/>
    </row>
    <row r="163" spans="2:52" x14ac:dyDescent="0.15">
      <c r="B163" s="45"/>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6"/>
    </row>
    <row r="164" spans="2:52" x14ac:dyDescent="0.15">
      <c r="B164" s="45"/>
      <c r="C164" s="26"/>
      <c r="D164" s="26"/>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6"/>
    </row>
    <row r="165" spans="2:52" x14ac:dyDescent="0.15">
      <c r="B165" s="45"/>
      <c r="C165" s="26"/>
      <c r="D165" s="26"/>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6"/>
    </row>
    <row r="166" spans="2:52" x14ac:dyDescent="0.15">
      <c r="B166" s="45"/>
      <c r="C166" s="26"/>
      <c r="D166" s="26"/>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6"/>
    </row>
    <row r="167" spans="2:52" x14ac:dyDescent="0.15">
      <c r="B167" s="45"/>
      <c r="C167" s="26"/>
      <c r="D167" s="26"/>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6"/>
    </row>
    <row r="168" spans="2:52" x14ac:dyDescent="0.15">
      <c r="B168" s="45"/>
      <c r="C168" s="26"/>
      <c r="D168" s="26"/>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6"/>
    </row>
    <row r="169" spans="2:52" x14ac:dyDescent="0.15">
      <c r="B169" s="45"/>
      <c r="C169" s="26"/>
      <c r="D169" s="26"/>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6"/>
    </row>
    <row r="170" spans="2:52" x14ac:dyDescent="0.15">
      <c r="B170" s="45"/>
      <c r="C170" s="26"/>
      <c r="D170" s="26"/>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6"/>
    </row>
    <row r="171" spans="2:52" x14ac:dyDescent="0.15">
      <c r="B171" s="45"/>
      <c r="C171" s="26"/>
      <c r="D171" s="26"/>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6"/>
    </row>
    <row r="172" spans="2:52" x14ac:dyDescent="0.15">
      <c r="B172" s="45"/>
      <c r="C172" s="26"/>
      <c r="D172" s="26"/>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6"/>
    </row>
    <row r="173" spans="2:52" x14ac:dyDescent="0.15">
      <c r="B173" s="45"/>
      <c r="C173" s="26"/>
      <c r="D173" s="26"/>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6"/>
    </row>
    <row r="174" spans="2:52" x14ac:dyDescent="0.15">
      <c r="B174" s="45"/>
      <c r="C174" s="26"/>
      <c r="D174" s="26"/>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6"/>
    </row>
    <row r="175" spans="2:52" x14ac:dyDescent="0.15">
      <c r="B175" s="45"/>
      <c r="C175" s="26"/>
      <c r="D175" s="26"/>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6"/>
    </row>
    <row r="176" spans="2:52" x14ac:dyDescent="0.15">
      <c r="B176" s="45"/>
      <c r="C176" s="26"/>
      <c r="D176" s="26"/>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6"/>
    </row>
    <row r="177" spans="2:52" x14ac:dyDescent="0.15">
      <c r="B177" s="45"/>
      <c r="C177" s="26"/>
      <c r="D177" s="26"/>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6"/>
    </row>
    <row r="178" spans="2:52" x14ac:dyDescent="0.15">
      <c r="B178" s="45"/>
      <c r="C178" s="26"/>
      <c r="D178" s="26"/>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6"/>
    </row>
    <row r="179" spans="2:52" x14ac:dyDescent="0.15">
      <c r="B179" s="45"/>
      <c r="C179" s="26"/>
      <c r="D179" s="26"/>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6"/>
    </row>
    <row r="180" spans="2:52" x14ac:dyDescent="0.15">
      <c r="B180" s="45"/>
      <c r="C180" s="26"/>
      <c r="D180" s="26"/>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6"/>
    </row>
    <row r="181" spans="2:52" x14ac:dyDescent="0.15">
      <c r="B181" s="45"/>
      <c r="C181" s="26"/>
      <c r="D181" s="26"/>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6"/>
    </row>
    <row r="182" spans="2:52" x14ac:dyDescent="0.15">
      <c r="B182" s="45"/>
      <c r="C182" s="26"/>
      <c r="D182" s="26"/>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6"/>
    </row>
    <row r="183" spans="2:52" x14ac:dyDescent="0.15">
      <c r="B183" s="45"/>
      <c r="C183" s="26"/>
      <c r="D183" s="26"/>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6"/>
    </row>
    <row r="184" spans="2:52" x14ac:dyDescent="0.15">
      <c r="B184" s="45"/>
      <c r="C184" s="26"/>
      <c r="D184" s="26"/>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6"/>
    </row>
    <row r="185" spans="2:52" x14ac:dyDescent="0.15">
      <c r="B185" s="43"/>
      <c r="C185" s="29"/>
      <c r="D185" s="29"/>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6"/>
    </row>
    <row r="186" spans="2:52" x14ac:dyDescent="0.15">
      <c r="B186" s="45"/>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8"/>
    </row>
    <row r="187" spans="2:52" x14ac:dyDescent="0.15">
      <c r="B187" s="45"/>
      <c r="C187" s="26"/>
      <c r="D187" s="26"/>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4"/>
    </row>
    <row r="188" spans="2:52" x14ac:dyDescent="0.15">
      <c r="B188" s="45"/>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4"/>
    </row>
    <row r="189" spans="2:52" x14ac:dyDescent="0.15">
      <c r="B189" s="45"/>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26"/>
      <c r="AY189" s="26"/>
      <c r="AZ189" s="46"/>
    </row>
    <row r="190" spans="2:52" x14ac:dyDescent="0.15">
      <c r="B190" s="45"/>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8"/>
    </row>
    <row r="191" spans="2:52" x14ac:dyDescent="0.15">
      <c r="B191" s="45"/>
      <c r="C191" s="26"/>
      <c r="D191" s="26"/>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4"/>
    </row>
    <row r="192" spans="2:52" x14ac:dyDescent="0.15">
      <c r="B192" s="58"/>
      <c r="C192" s="36"/>
      <c r="D192" s="36"/>
      <c r="E192" s="39"/>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4"/>
    </row>
    <row r="193" spans="2:52" x14ac:dyDescent="0.15">
      <c r="B193" s="45"/>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6"/>
    </row>
    <row r="194" spans="2:52" x14ac:dyDescent="0.15">
      <c r="B194" s="45"/>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4"/>
    </row>
    <row r="195" spans="2:52" x14ac:dyDescent="0.15">
      <c r="B195" s="45"/>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4"/>
    </row>
    <row r="196" spans="2:52" x14ac:dyDescent="0.15">
      <c r="B196" s="45"/>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4"/>
    </row>
    <row r="197" spans="2:52" x14ac:dyDescent="0.15">
      <c r="B197" s="45"/>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4"/>
    </row>
    <row r="198" spans="2:52" x14ac:dyDescent="0.15">
      <c r="B198" s="45"/>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4"/>
    </row>
    <row r="199" spans="2:52" x14ac:dyDescent="0.15">
      <c r="B199" s="45"/>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4"/>
    </row>
    <row r="200" spans="2:52" x14ac:dyDescent="0.15">
      <c r="B200" s="45"/>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4"/>
    </row>
    <row r="201" spans="2:52" x14ac:dyDescent="0.15">
      <c r="B201" s="45"/>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4"/>
    </row>
    <row r="202" spans="2:52" x14ac:dyDescent="0.15">
      <c r="B202" s="45"/>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4"/>
    </row>
    <row r="203" spans="2:52" x14ac:dyDescent="0.15">
      <c r="B203" s="45"/>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26"/>
      <c r="AY203" s="26"/>
      <c r="AZ203" s="46"/>
    </row>
    <row r="204" spans="2:52" x14ac:dyDescent="0.15">
      <c r="B204" s="45"/>
      <c r="C204" s="26"/>
      <c r="D204" s="26"/>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6"/>
    </row>
    <row r="205" spans="2:52" x14ac:dyDescent="0.15">
      <c r="B205" s="45"/>
      <c r="C205" s="26"/>
      <c r="D205" s="26"/>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6"/>
    </row>
    <row r="206" spans="2:52" x14ac:dyDescent="0.15">
      <c r="B206" s="45"/>
      <c r="C206" s="26"/>
      <c r="D206" s="26"/>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6"/>
    </row>
    <row r="207" spans="2:52" x14ac:dyDescent="0.15">
      <c r="B207" s="45"/>
      <c r="C207" s="26"/>
      <c r="D207" s="26"/>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6"/>
    </row>
    <row r="208" spans="2:52" x14ac:dyDescent="0.15">
      <c r="B208" s="43"/>
      <c r="C208" s="29"/>
      <c r="D208" s="29"/>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6"/>
    </row>
    <row r="209" spans="2:52" x14ac:dyDescent="0.15">
      <c r="B209" s="45"/>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8"/>
    </row>
    <row r="210" spans="2:52" ht="14.25" thickBot="1" x14ac:dyDescent="0.2">
      <c r="B210" s="50"/>
      <c r="C210" s="51"/>
      <c r="D210" s="51"/>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4"/>
    </row>
    <row r="211" spans="2:52" x14ac:dyDescent="0.15">
      <c r="B211" s="288" t="s">
        <v>66</v>
      </c>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c r="AZ211" s="288"/>
    </row>
    <row r="212" spans="2:52" x14ac:dyDescent="0.15">
      <c r="B212" s="289" t="s">
        <v>102</v>
      </c>
      <c r="C212" s="289"/>
      <c r="D212" s="289"/>
      <c r="E212" s="289"/>
      <c r="F212" s="289"/>
      <c r="G212" s="289"/>
      <c r="H212" s="289"/>
      <c r="I212" s="289"/>
      <c r="J212" s="289"/>
      <c r="K212" s="289"/>
      <c r="L212" s="289"/>
      <c r="M212" s="289"/>
      <c r="N212" s="289"/>
      <c r="O212" s="289"/>
      <c r="P212" s="289"/>
      <c r="Q212" s="289"/>
      <c r="R212" s="289"/>
      <c r="S212" s="289"/>
      <c r="T212" s="289"/>
      <c r="U212" s="289"/>
      <c r="V212" s="289"/>
      <c r="W212" s="289"/>
      <c r="X212" s="289"/>
      <c r="Y212" s="289"/>
      <c r="Z212" s="289"/>
      <c r="AA212" s="289"/>
      <c r="AB212" s="289"/>
      <c r="AC212" s="289"/>
      <c r="AD212" s="289"/>
      <c r="AE212" s="289"/>
      <c r="AF212" s="289"/>
      <c r="AG212" s="289"/>
      <c r="AH212" s="289"/>
      <c r="AI212" s="289"/>
      <c r="AJ212" s="289"/>
      <c r="AK212" s="289"/>
      <c r="AL212" s="289"/>
      <c r="AM212" s="289"/>
      <c r="AN212" s="289"/>
      <c r="AO212" s="289"/>
      <c r="AP212" s="289"/>
      <c r="AQ212" s="289"/>
      <c r="AR212" s="289"/>
      <c r="AS212" s="289"/>
      <c r="AT212" s="289"/>
      <c r="AU212" s="289"/>
      <c r="AV212" s="289"/>
      <c r="AW212" s="289"/>
      <c r="AX212" s="289"/>
      <c r="AY212" s="289"/>
      <c r="AZ212" s="289"/>
    </row>
    <row r="213" spans="2:52" x14ac:dyDescent="0.15">
      <c r="B213" s="290" t="s">
        <v>228</v>
      </c>
      <c r="C213" s="290"/>
      <c r="D213" s="290"/>
      <c r="E213" s="290"/>
      <c r="F213" s="290"/>
      <c r="G213" s="290"/>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0"/>
      <c r="AY213" s="290"/>
      <c r="AZ213" s="290"/>
    </row>
  </sheetData>
  <mergeCells count="43">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71:AZ71"/>
    <mergeCell ref="B31:AP31"/>
    <mergeCell ref="AQ31:AZ31"/>
    <mergeCell ref="B47:AI47"/>
    <mergeCell ref="AJ47:AZ47"/>
    <mergeCell ref="B48:AP48"/>
    <mergeCell ref="AQ48:AZ48"/>
    <mergeCell ref="B64:AZ64"/>
    <mergeCell ref="B65:AZ65"/>
    <mergeCell ref="B66:AZ66"/>
    <mergeCell ref="B68:AZ68"/>
    <mergeCell ref="AJ69:AZ69"/>
    <mergeCell ref="B211:AZ211"/>
    <mergeCell ref="B212:AZ212"/>
    <mergeCell ref="B213:AZ213"/>
    <mergeCell ref="B138:AZ138"/>
    <mergeCell ref="B139:AZ139"/>
    <mergeCell ref="B140:AZ140"/>
    <mergeCell ref="B141:AZ141"/>
    <mergeCell ref="AJ142:AZ142"/>
    <mergeCell ref="B144:AZ144"/>
  </mergeCells>
  <phoneticPr fontId="1"/>
  <dataValidations count="1">
    <dataValidation type="list" allowBlank="1" showInputMessage="1" showErrorMessage="1" sqref="G11:O11">
      <formula1>$BD$2:$BD$5</formula1>
    </dataValidation>
  </dataValidations>
  <pageMargins left="0.59055118110236227" right="0.19685039370078741" top="0.39370078740157483" bottom="0.39370078740157483" header="0.19685039370078741" footer="0.19685039370078741"/>
  <pageSetup paperSize="9" scale="73" fitToHeight="2" orientation="portrait" horizontalDpi="400" verticalDpi="300" r:id="rId1"/>
  <headerFooter alignWithMargins="0"/>
  <rowBreaks count="2" manualBreakCount="2">
    <brk id="66" min="1" max="51" man="1"/>
    <brk id="140" min="1" max="5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election activeCell="G25" sqref="G25:AA25"/>
    </sheetView>
  </sheetViews>
  <sheetFormatPr defaultColWidth="3.125" defaultRowHeight="18" customHeight="1" x14ac:dyDescent="0.15"/>
  <cols>
    <col min="1" max="33" width="3.125" style="24" customWidth="1"/>
    <col min="34" max="16384" width="3.125" style="24"/>
  </cols>
  <sheetData>
    <row r="1" spans="1:28" ht="18" customHeight="1" x14ac:dyDescent="0.15">
      <c r="Y1" s="24" t="s">
        <v>197</v>
      </c>
    </row>
    <row r="2" spans="1:28" ht="18" customHeight="1" x14ac:dyDescent="0.15">
      <c r="A2" s="336" t="s">
        <v>68</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row>
    <row r="3" spans="1:28" ht="18" customHeight="1" x14ac:dyDescent="0.15">
      <c r="A3" s="336"/>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row>
    <row r="4" spans="1:28" ht="18"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row>
    <row r="5" spans="1:28" ht="18" customHeight="1" x14ac:dyDescent="0.15">
      <c r="AA5" s="32" t="s">
        <v>67</v>
      </c>
    </row>
    <row r="8" spans="1:28" ht="18" customHeight="1" x14ac:dyDescent="0.15">
      <c r="B8" s="335" t="s">
        <v>198</v>
      </c>
      <c r="C8" s="335"/>
      <c r="D8" s="335"/>
      <c r="E8" s="335"/>
      <c r="F8" s="335"/>
      <c r="G8" s="275"/>
      <c r="H8" s="275"/>
      <c r="I8" s="275"/>
      <c r="J8" s="275"/>
      <c r="K8" s="275"/>
      <c r="L8" s="275"/>
    </row>
    <row r="10" spans="1:28" ht="18" customHeight="1" x14ac:dyDescent="0.15">
      <c r="M10" s="24" t="s">
        <v>74</v>
      </c>
    </row>
    <row r="11" spans="1:28" ht="18" customHeight="1" x14ac:dyDescent="0.15">
      <c r="M11" s="24" t="s">
        <v>75</v>
      </c>
    </row>
    <row r="12" spans="1:28" ht="18" customHeight="1" x14ac:dyDescent="0.15">
      <c r="M12" s="24" t="s">
        <v>76</v>
      </c>
      <c r="AB12" s="24" t="s">
        <v>69</v>
      </c>
    </row>
    <row r="15" spans="1:28" ht="18" customHeight="1" x14ac:dyDescent="0.15">
      <c r="A15" s="337" t="s">
        <v>199</v>
      </c>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row>
    <row r="16" spans="1:28" ht="18" customHeight="1" x14ac:dyDescent="0.15">
      <c r="A16" s="337"/>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c r="AB16" s="337"/>
    </row>
    <row r="17" spans="1:37" ht="18" customHeight="1" x14ac:dyDescent="0.15">
      <c r="A17" s="337"/>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row>
    <row r="18" spans="1:37" ht="18" customHeight="1" x14ac:dyDescent="0.15">
      <c r="A18" s="337"/>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row>
    <row r="19" spans="1:37" ht="18" customHeight="1" x14ac:dyDescent="0.15">
      <c r="A19" s="337"/>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row>
    <row r="21" spans="1:37" ht="18" customHeight="1" x14ac:dyDescent="0.15">
      <c r="O21" s="24" t="s">
        <v>70</v>
      </c>
      <c r="AK21" s="34"/>
    </row>
    <row r="22" spans="1:37" ht="18" customHeight="1" x14ac:dyDescent="0.15">
      <c r="AK22" s="34"/>
    </row>
    <row r="23" spans="1:37" ht="18" customHeight="1" x14ac:dyDescent="0.15">
      <c r="AK23" s="34"/>
    </row>
    <row r="24" spans="1:37" ht="27" customHeight="1" x14ac:dyDescent="0.15">
      <c r="B24" s="341" t="s">
        <v>77</v>
      </c>
      <c r="C24" s="338"/>
      <c r="D24" s="338"/>
      <c r="E24" s="338"/>
      <c r="F24" s="338"/>
      <c r="G24" s="338" t="str">
        <f>様式５!H2</f>
        <v>№G026</v>
      </c>
      <c r="H24" s="338"/>
      <c r="I24" s="338"/>
      <c r="J24" s="338"/>
      <c r="K24" s="338"/>
      <c r="L24" s="338"/>
      <c r="M24" s="338"/>
      <c r="N24" s="338"/>
      <c r="O24" s="338"/>
      <c r="P24" s="338"/>
      <c r="Q24" s="338"/>
      <c r="R24" s="338"/>
      <c r="S24" s="338"/>
      <c r="T24" s="338"/>
      <c r="U24" s="338"/>
      <c r="V24" s="338"/>
      <c r="W24" s="338"/>
      <c r="X24" s="338"/>
      <c r="Y24" s="338"/>
      <c r="Z24" s="338"/>
      <c r="AA24" s="338"/>
    </row>
    <row r="25" spans="1:37" ht="27" customHeight="1" x14ac:dyDescent="0.15">
      <c r="B25" s="341" t="s">
        <v>8</v>
      </c>
      <c r="C25" s="338"/>
      <c r="D25" s="338"/>
      <c r="E25" s="338"/>
      <c r="F25" s="338"/>
      <c r="G25" s="338" t="str">
        <f>評価項目!G2</f>
        <v>阿瀬知ポンプ場沈砂池機械設備工事</v>
      </c>
      <c r="H25" s="338"/>
      <c r="I25" s="338"/>
      <c r="J25" s="338"/>
      <c r="K25" s="338"/>
      <c r="L25" s="338"/>
      <c r="M25" s="338"/>
      <c r="N25" s="338"/>
      <c r="O25" s="338"/>
      <c r="P25" s="338"/>
      <c r="Q25" s="338"/>
      <c r="R25" s="338"/>
      <c r="S25" s="338"/>
      <c r="T25" s="338"/>
      <c r="U25" s="338"/>
      <c r="V25" s="338"/>
      <c r="W25" s="338"/>
      <c r="X25" s="338"/>
      <c r="Y25" s="338"/>
      <c r="Z25" s="338"/>
      <c r="AA25" s="338"/>
    </row>
    <row r="26" spans="1:37" ht="27" customHeight="1" x14ac:dyDescent="0.15">
      <c r="B26" s="341" t="s">
        <v>78</v>
      </c>
      <c r="C26" s="338"/>
      <c r="D26" s="338"/>
      <c r="E26" s="338"/>
      <c r="F26" s="338"/>
      <c r="G26" s="338" t="str">
        <f>評価項目!G3</f>
        <v>四日市市　西末広町　地内</v>
      </c>
      <c r="H26" s="338"/>
      <c r="I26" s="338"/>
      <c r="J26" s="338"/>
      <c r="K26" s="338"/>
      <c r="L26" s="338"/>
      <c r="M26" s="338"/>
      <c r="N26" s="338"/>
      <c r="O26" s="338"/>
      <c r="P26" s="338"/>
      <c r="Q26" s="338"/>
      <c r="R26" s="338"/>
      <c r="S26" s="338"/>
      <c r="T26" s="338"/>
      <c r="U26" s="338"/>
      <c r="V26" s="338"/>
      <c r="W26" s="338"/>
      <c r="X26" s="338"/>
      <c r="Y26" s="338"/>
      <c r="Z26" s="338"/>
      <c r="AA26" s="338"/>
    </row>
    <row r="27" spans="1:37" ht="27" customHeight="1" x14ac:dyDescent="0.15">
      <c r="B27" s="62"/>
      <c r="C27" s="35"/>
      <c r="D27" s="35"/>
      <c r="E27" s="35"/>
      <c r="F27" s="35"/>
      <c r="G27" s="35"/>
      <c r="H27" s="35"/>
      <c r="I27" s="35"/>
      <c r="J27" s="35"/>
      <c r="K27" s="35"/>
      <c r="L27" s="35"/>
      <c r="M27" s="35"/>
      <c r="N27" s="35"/>
      <c r="O27" s="35"/>
      <c r="P27" s="35"/>
      <c r="Q27" s="35"/>
      <c r="R27" s="35"/>
      <c r="S27" s="35"/>
      <c r="T27" s="35"/>
      <c r="U27" s="35"/>
      <c r="V27" s="35"/>
      <c r="W27" s="35"/>
      <c r="X27" s="35"/>
      <c r="Y27" s="35"/>
      <c r="Z27" s="35"/>
      <c r="AA27" s="35"/>
    </row>
    <row r="28" spans="1:37" ht="27" customHeight="1" x14ac:dyDescent="0.15">
      <c r="B28" s="339" t="s">
        <v>91</v>
      </c>
      <c r="C28" s="339"/>
      <c r="D28" s="339"/>
      <c r="E28" s="339" t="s">
        <v>84</v>
      </c>
      <c r="F28" s="339"/>
      <c r="G28" s="340"/>
      <c r="H28" s="338" t="s">
        <v>81</v>
      </c>
      <c r="I28" s="338"/>
      <c r="J28" s="338"/>
      <c r="K28" s="338"/>
      <c r="L28" s="338"/>
      <c r="M28" s="338"/>
      <c r="N28" s="338"/>
      <c r="O28" s="338"/>
      <c r="P28" s="338"/>
      <c r="Q28" s="338"/>
      <c r="R28" s="338"/>
      <c r="S28" s="338"/>
      <c r="T28" s="338"/>
      <c r="U28" s="338"/>
      <c r="V28" s="341" t="s">
        <v>83</v>
      </c>
      <c r="W28" s="338"/>
      <c r="X28" s="338"/>
      <c r="Y28" s="338"/>
      <c r="Z28" s="338"/>
      <c r="AA28" s="338"/>
    </row>
    <row r="29" spans="1:37" ht="27" customHeight="1" x14ac:dyDescent="0.15">
      <c r="B29" s="339"/>
      <c r="C29" s="339"/>
      <c r="D29" s="339"/>
      <c r="E29" s="339"/>
      <c r="F29" s="339"/>
      <c r="G29" s="340"/>
      <c r="H29" s="338" t="s">
        <v>99</v>
      </c>
      <c r="I29" s="338"/>
      <c r="J29" s="338"/>
      <c r="K29" s="338"/>
      <c r="L29" s="338"/>
      <c r="M29" s="338"/>
      <c r="N29" s="338"/>
      <c r="O29" s="338"/>
      <c r="P29" s="338"/>
      <c r="Q29" s="338"/>
      <c r="R29" s="338"/>
      <c r="S29" s="338"/>
      <c r="T29" s="338"/>
      <c r="U29" s="338"/>
      <c r="V29" s="338"/>
      <c r="W29" s="338"/>
      <c r="X29" s="338"/>
      <c r="Y29" s="338"/>
      <c r="Z29" s="338"/>
      <c r="AA29" s="338"/>
    </row>
    <row r="30" spans="1:37" ht="27" customHeight="1" x14ac:dyDescent="0.15">
      <c r="B30" s="339"/>
      <c r="C30" s="339"/>
      <c r="D30" s="339"/>
      <c r="E30" s="339"/>
      <c r="F30" s="339"/>
      <c r="G30" s="340"/>
      <c r="H30" s="338" t="s">
        <v>82</v>
      </c>
      <c r="I30" s="338"/>
      <c r="J30" s="338"/>
      <c r="K30" s="338"/>
      <c r="L30" s="338"/>
      <c r="M30" s="338"/>
      <c r="N30" s="338"/>
      <c r="O30" s="338"/>
      <c r="P30" s="338"/>
      <c r="Q30" s="338"/>
      <c r="R30" s="338"/>
      <c r="S30" s="338"/>
      <c r="T30" s="338"/>
      <c r="U30" s="338"/>
      <c r="V30" s="338"/>
      <c r="W30" s="338"/>
      <c r="X30" s="338"/>
      <c r="Y30" s="338"/>
      <c r="Z30" s="338"/>
      <c r="AA30" s="338"/>
    </row>
    <row r="31" spans="1:37" ht="18" customHeight="1" x14ac:dyDescent="0.15">
      <c r="B31" s="62"/>
      <c r="C31" s="35"/>
      <c r="D31" s="35"/>
      <c r="E31" s="35"/>
      <c r="F31" s="35"/>
    </row>
    <row r="32" spans="1:37" ht="18" customHeight="1" x14ac:dyDescent="0.15">
      <c r="B32" s="24" t="s">
        <v>71</v>
      </c>
    </row>
    <row r="33" spans="1:28" ht="18" customHeight="1" x14ac:dyDescent="0.15">
      <c r="C33" s="25">
        <v>1</v>
      </c>
      <c r="D33" s="343" t="s">
        <v>79</v>
      </c>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row>
    <row r="34" spans="1:28" ht="18" customHeight="1" x14ac:dyDescent="0.15">
      <c r="C34" s="25"/>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row>
    <row r="35" spans="1:28" ht="18" customHeight="1" x14ac:dyDescent="0.15">
      <c r="C35" s="25">
        <v>2</v>
      </c>
      <c r="D35" s="344" t="s">
        <v>72</v>
      </c>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row>
    <row r="36" spans="1:28" ht="18" customHeight="1" x14ac:dyDescent="0.15">
      <c r="C36" s="25">
        <v>3</v>
      </c>
      <c r="D36" s="335" t="s">
        <v>73</v>
      </c>
      <c r="E36" s="335"/>
      <c r="F36" s="335"/>
      <c r="G36" s="335"/>
      <c r="H36" s="335"/>
      <c r="I36" s="335"/>
      <c r="J36" s="335"/>
      <c r="K36" s="335"/>
      <c r="L36" s="335"/>
      <c r="M36" s="335"/>
      <c r="N36" s="335"/>
      <c r="O36" s="335"/>
      <c r="P36" s="335"/>
      <c r="Q36" s="335"/>
      <c r="R36" s="335"/>
      <c r="S36" s="335"/>
      <c r="T36" s="335"/>
      <c r="U36" s="335"/>
      <c r="V36" s="335"/>
      <c r="W36" s="335"/>
      <c r="X36" s="335"/>
      <c r="Y36" s="335"/>
      <c r="Z36" s="335"/>
      <c r="AA36" s="335"/>
      <c r="AB36" s="335"/>
    </row>
    <row r="37" spans="1:28" ht="18" customHeight="1" x14ac:dyDescent="0.15">
      <c r="C37" s="25">
        <v>4</v>
      </c>
      <c r="D37" s="335" t="s">
        <v>80</v>
      </c>
      <c r="E37" s="335"/>
      <c r="F37" s="335"/>
      <c r="G37" s="335"/>
      <c r="H37" s="335"/>
      <c r="I37" s="335"/>
      <c r="J37" s="335"/>
      <c r="K37" s="335"/>
      <c r="L37" s="335"/>
      <c r="M37" s="335"/>
      <c r="N37" s="335"/>
      <c r="O37" s="335"/>
      <c r="P37" s="335"/>
      <c r="Q37" s="335"/>
      <c r="R37" s="335"/>
      <c r="S37" s="335"/>
      <c r="T37" s="335"/>
      <c r="U37" s="335"/>
      <c r="V37" s="335"/>
      <c r="W37" s="335"/>
      <c r="X37" s="335"/>
      <c r="Y37" s="335"/>
      <c r="Z37" s="335"/>
      <c r="AA37" s="335"/>
      <c r="AB37" s="335"/>
    </row>
    <row r="39" spans="1:28" ht="18" customHeight="1" x14ac:dyDescent="0.15">
      <c r="A39" s="342"/>
      <c r="B39" s="342"/>
      <c r="C39" s="342"/>
      <c r="D39" s="342"/>
      <c r="E39" s="342"/>
      <c r="F39" s="342"/>
      <c r="G39" s="342"/>
      <c r="H39" s="342"/>
      <c r="I39" s="342"/>
      <c r="J39" s="342"/>
      <c r="K39" s="342"/>
      <c r="L39" s="342"/>
      <c r="M39" s="342"/>
      <c r="N39" s="342"/>
      <c r="O39" s="342"/>
      <c r="P39" s="342"/>
      <c r="Q39" s="342"/>
      <c r="R39" s="342"/>
      <c r="S39" s="342"/>
      <c r="T39" s="342"/>
      <c r="U39" s="342"/>
      <c r="V39" s="342"/>
      <c r="W39" s="342"/>
      <c r="X39" s="342"/>
      <c r="Y39" s="342"/>
      <c r="Z39" s="342"/>
      <c r="AA39" s="342"/>
    </row>
  </sheetData>
  <mergeCells count="24">
    <mergeCell ref="A39:AA39"/>
    <mergeCell ref="B24:F24"/>
    <mergeCell ref="B25:F25"/>
    <mergeCell ref="B26:F26"/>
    <mergeCell ref="D36:AB36"/>
    <mergeCell ref="X28:AA28"/>
    <mergeCell ref="M29:AA29"/>
    <mergeCell ref="H28:L28"/>
    <mergeCell ref="D33:AB34"/>
    <mergeCell ref="D35:AB35"/>
    <mergeCell ref="D37:AB37"/>
    <mergeCell ref="B8:L8"/>
    <mergeCell ref="A2:AA3"/>
    <mergeCell ref="A15:AB19"/>
    <mergeCell ref="H29:L29"/>
    <mergeCell ref="M28:U28"/>
    <mergeCell ref="E28:G30"/>
    <mergeCell ref="G24:AA24"/>
    <mergeCell ref="G25:AA25"/>
    <mergeCell ref="G26:AA26"/>
    <mergeCell ref="B28:D30"/>
    <mergeCell ref="M30:AA30"/>
    <mergeCell ref="V28:W28"/>
    <mergeCell ref="H30:L30"/>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69A1D8-60A9-40AF-A851-048C1B0CE352}">
  <ds:schemaRefs>
    <ds:schemaRef ds:uri="http://schemas.microsoft.com/sharepoint/v3/contenttype/forms"/>
  </ds:schemaRefs>
</ds:datastoreItem>
</file>

<file path=customXml/itemProps2.xml><?xml version="1.0" encoding="utf-8"?>
<ds:datastoreItem xmlns:ds="http://schemas.openxmlformats.org/officeDocument/2006/customXml" ds:itemID="{09B96534-3919-4169-A4C4-033CA6639313}">
  <ds:schemaRefs>
    <ds:schemaRef ds:uri="http://purl.org/dc/terms/"/>
    <ds:schemaRef ds:uri="http://purl.org/dc/elements/1.1/"/>
    <ds:schemaRef ds:uri="http://purl.org/dc/dcmitype/"/>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s>
</ds:datastoreItem>
</file>

<file path=customXml/itemProps3.xml><?xml version="1.0" encoding="utf-8"?>
<ds:datastoreItem xmlns:ds="http://schemas.openxmlformats.org/officeDocument/2006/customXml" ds:itemID="{52A167A4-1B9E-404C-AACB-312D34A08E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評価項目</vt:lpstr>
      <vt:lpstr>様式１</vt:lpstr>
      <vt:lpstr>様式２</vt:lpstr>
      <vt:lpstr>様式３</vt:lpstr>
      <vt:lpstr>様式４</vt:lpstr>
      <vt:lpstr>様式４記入例（JV)</vt:lpstr>
      <vt:lpstr>様式５</vt:lpstr>
      <vt:lpstr>様式５ (留意事項)</vt:lpstr>
      <vt:lpstr>様式６</vt:lpstr>
      <vt:lpstr>評価項目!Print_Area</vt:lpstr>
      <vt:lpstr>様式１!Print_Area</vt:lpstr>
      <vt:lpstr>様式２!Print_Area</vt:lpstr>
      <vt:lpstr>様式３!Print_Area</vt:lpstr>
      <vt:lpstr>様式４!Print_Area</vt:lpstr>
      <vt:lpstr>'様式４記入例（JV)'!Print_Area</vt:lpstr>
      <vt:lpstr>様式５!Print_Area</vt:lpstr>
      <vt:lpstr>'様式５ (留意事項)'!Print_Area</vt:lpstr>
      <vt:lpstr>様式６!Print_Area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2017-07-26T05:59:04Z</cp:lastPrinted>
  <dcterms:created xsi:type="dcterms:W3CDTF">2002-12-18T06:53:41Z</dcterms:created>
  <dcterms:modified xsi:type="dcterms:W3CDTF">2017-07-26T08:16:58Z</dcterms:modified>
</cp:coreProperties>
</file>